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ajo\Desktop\Modern Glycymeris\Paper\Final materials\Revised version\Final version\Revision\"/>
    </mc:Choice>
  </mc:AlternateContent>
  <bookViews>
    <workbookView xWindow="0" yWindow="4200" windowWidth="28800" windowHeight="12225" activeTab="7"/>
  </bookViews>
  <sheets>
    <sheet name="NC1" sheetId="13" r:id="rId1"/>
    <sheet name="NC2" sheetId="16" r:id="rId2"/>
    <sheet name="FL1" sheetId="17" r:id="rId3"/>
    <sheet name="FL2" sheetId="18" r:id="rId4"/>
    <sheet name="JC3" sheetId="19" r:id="rId5"/>
    <sheet name="JC4" sheetId="20" r:id="rId6"/>
    <sheet name="NA1" sheetId="21" r:id="rId7"/>
    <sheet name="BC1" sheetId="22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7" l="1"/>
  <c r="N7" i="17" s="1"/>
  <c r="N5" i="17"/>
  <c r="O5" i="17" s="1"/>
  <c r="O4" i="17"/>
  <c r="N5" i="13"/>
  <c r="N6" i="13" s="1"/>
  <c r="O4" i="13"/>
  <c r="N8" i="17" l="1"/>
  <c r="O7" i="17"/>
  <c r="O6" i="17"/>
  <c r="O6" i="13"/>
  <c r="N7" i="13"/>
  <c r="O5" i="13"/>
  <c r="N9" i="17" l="1"/>
  <c r="O8" i="17"/>
  <c r="O7" i="13"/>
  <c r="N8" i="13"/>
  <c r="O8" i="13" s="1"/>
  <c r="O9" i="17" l="1"/>
  <c r="N10" i="17"/>
  <c r="N11" i="17" l="1"/>
  <c r="O10" i="17"/>
  <c r="N12" i="17" l="1"/>
  <c r="O11" i="17"/>
  <c r="J45" i="13"/>
  <c r="I45" i="13"/>
  <c r="J44" i="13"/>
  <c r="I44" i="13"/>
  <c r="J43" i="13"/>
  <c r="I43" i="13"/>
  <c r="J42" i="13"/>
  <c r="I42" i="13"/>
  <c r="J41" i="13"/>
  <c r="I41" i="13"/>
  <c r="J40" i="13"/>
  <c r="I40" i="13"/>
  <c r="J39" i="13"/>
  <c r="I39" i="13"/>
  <c r="J38" i="13"/>
  <c r="I38" i="13"/>
  <c r="J37" i="13"/>
  <c r="I37" i="13"/>
  <c r="J36" i="13"/>
  <c r="I36" i="13"/>
  <c r="J35" i="13"/>
  <c r="I35" i="13"/>
  <c r="J34" i="13"/>
  <c r="I34" i="13"/>
  <c r="J33" i="13"/>
  <c r="I33" i="13"/>
  <c r="J32" i="13"/>
  <c r="I32" i="13"/>
  <c r="J31" i="13"/>
  <c r="I31" i="13"/>
  <c r="J30" i="13"/>
  <c r="I30" i="13"/>
  <c r="J29" i="13"/>
  <c r="I29" i="13"/>
  <c r="J28" i="13"/>
  <c r="I28" i="13"/>
  <c r="J27" i="13"/>
  <c r="I27" i="13"/>
  <c r="J26" i="13"/>
  <c r="I26" i="13"/>
  <c r="J25" i="13"/>
  <c r="I25" i="13"/>
  <c r="J24" i="13"/>
  <c r="I24" i="13"/>
  <c r="J23" i="13"/>
  <c r="I23" i="13"/>
  <c r="J22" i="13"/>
  <c r="I22" i="13"/>
  <c r="J21" i="13"/>
  <c r="I21" i="13"/>
  <c r="J20" i="13"/>
  <c r="I20" i="13"/>
  <c r="J19" i="13"/>
  <c r="I19" i="13"/>
  <c r="J18" i="13"/>
  <c r="I18" i="13"/>
  <c r="J17" i="13"/>
  <c r="I17" i="13"/>
  <c r="J16" i="13"/>
  <c r="I16" i="13"/>
  <c r="J15" i="13"/>
  <c r="I15" i="13"/>
  <c r="J14" i="13"/>
  <c r="I14" i="13"/>
  <c r="J13" i="13"/>
  <c r="I13" i="13"/>
  <c r="J12" i="13"/>
  <c r="I12" i="13"/>
  <c r="J11" i="13"/>
  <c r="I11" i="13"/>
  <c r="J10" i="13"/>
  <c r="I10" i="13"/>
  <c r="J9" i="13"/>
  <c r="I9" i="13"/>
  <c r="J8" i="13"/>
  <c r="I8" i="13"/>
  <c r="J7" i="13"/>
  <c r="I7" i="13"/>
  <c r="J6" i="13"/>
  <c r="I6" i="13"/>
  <c r="J5" i="13"/>
  <c r="I5" i="13"/>
  <c r="J4" i="13"/>
  <c r="I4" i="13"/>
  <c r="N13" i="17" l="1"/>
  <c r="O12" i="17"/>
  <c r="O13" i="17" l="1"/>
</calcChain>
</file>

<file path=xl/sharedStrings.xml><?xml version="1.0" encoding="utf-8"?>
<sst xmlns="http://schemas.openxmlformats.org/spreadsheetml/2006/main" count="181" uniqueCount="72">
  <si>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</si>
  <si>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</si>
  <si>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</si>
  <si>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</si>
  <si>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</si>
  <si>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</si>
  <si>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</si>
  <si>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</si>
  <si>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</si>
  <si>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</si>
  <si>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</si>
  <si>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</si>
  <si>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Seafloor salin. (PSU)</t>
  </si>
  <si>
    <r>
      <t>Surface temp (</t>
    </r>
    <r>
      <rPr>
        <sz val="11"/>
        <color theme="1"/>
        <rFont val="Calibri"/>
        <family val="2"/>
      </rPr>
      <t>°C)</t>
    </r>
  </si>
  <si>
    <r>
      <t>Seafloor temp. (</t>
    </r>
    <r>
      <rPr>
        <sz val="11"/>
        <color theme="1"/>
        <rFont val="Calibri"/>
        <family val="2"/>
      </rPr>
      <t>°C)</t>
    </r>
  </si>
  <si>
    <t>NC1</t>
  </si>
  <si>
    <t>Environmental data: location of NC1</t>
  </si>
  <si>
    <r>
      <t>δ</t>
    </r>
    <r>
      <rPr>
        <vertAlign val="superscript"/>
        <sz val="11"/>
        <color theme="1"/>
        <rFont val="Calibri"/>
        <family val="2"/>
      </rPr>
      <t>13</t>
    </r>
    <r>
      <rPr>
        <sz val="11"/>
        <color theme="1"/>
        <rFont val="Calibri"/>
        <family val="2"/>
      </rPr>
      <t xml:space="preserve">C (‰) </t>
    </r>
  </si>
  <si>
    <r>
      <t>δ</t>
    </r>
    <r>
      <rPr>
        <vertAlign val="superscript"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 xml:space="preserve">O (‰) </t>
    </r>
  </si>
  <si>
    <t>Height (mm)</t>
  </si>
  <si>
    <r>
      <t>Temp. (</t>
    </r>
    <r>
      <rPr>
        <sz val="11"/>
        <color theme="1"/>
        <rFont val="Calibri"/>
        <family val="2"/>
      </rPr>
      <t xml:space="preserve">°C; </t>
    </r>
    <r>
      <rPr>
        <sz val="11"/>
        <color theme="1"/>
        <rFont val="Calibri"/>
        <family val="2"/>
        <scheme val="minor"/>
      </rPr>
      <t>Grossman and Ku)</t>
    </r>
  </si>
  <si>
    <r>
      <t>Temp. (</t>
    </r>
    <r>
      <rPr>
        <sz val="11"/>
        <color theme="1"/>
        <rFont val="Calibri"/>
        <family val="2"/>
      </rPr>
      <t xml:space="preserve">°C; </t>
    </r>
    <r>
      <rPr>
        <sz val="11"/>
        <color theme="1"/>
        <rFont val="Calibri"/>
        <family val="2"/>
        <scheme val="minor"/>
      </rPr>
      <t>Royer et al.)</t>
    </r>
  </si>
  <si>
    <t>Environmental data: location of NC2</t>
  </si>
  <si>
    <t>NC2</t>
  </si>
  <si>
    <t>FL1</t>
  </si>
  <si>
    <t>Environmental data: location of FL1</t>
  </si>
  <si>
    <t>FL2</t>
  </si>
  <si>
    <t>Environmental data: location of FL2</t>
  </si>
  <si>
    <t>JC3</t>
  </si>
  <si>
    <t>Shell data and calculated temperatures (Grossman and Ku): JC3</t>
  </si>
  <si>
    <r>
      <t>Temp. (δ</t>
    </r>
    <r>
      <rPr>
        <vertAlign val="superscript"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= +0.7‰): JC3</t>
    </r>
  </si>
  <si>
    <r>
      <t>Temp. (δ</t>
    </r>
    <r>
      <rPr>
        <vertAlign val="superscript"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= +1.1‰): JC3</t>
    </r>
  </si>
  <si>
    <t>JC4</t>
  </si>
  <si>
    <t>Shell data and calculated temperatures (Grossman and Ku): JC4</t>
  </si>
  <si>
    <r>
      <t>Temp. (δ</t>
    </r>
    <r>
      <rPr>
        <vertAlign val="superscript"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= +0.7‰): JC4</t>
    </r>
  </si>
  <si>
    <r>
      <t>Temp. (δ</t>
    </r>
    <r>
      <rPr>
        <vertAlign val="superscript"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= +1.1‰): JC4</t>
    </r>
  </si>
  <si>
    <t>NA1</t>
  </si>
  <si>
    <t>Shell data and calculated temperatures (Grossman and Ku): NA1</t>
  </si>
  <si>
    <r>
      <t>Temp. (δ</t>
    </r>
    <r>
      <rPr>
        <vertAlign val="superscript"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= +0.7‰): NA1</t>
    </r>
  </si>
  <si>
    <r>
      <t>Temp. (δ</t>
    </r>
    <r>
      <rPr>
        <vertAlign val="superscript"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= +1.1‰): NA1</t>
    </r>
  </si>
  <si>
    <t>BC1</t>
  </si>
  <si>
    <t>Shell data and calculated temperatures (Grossman and Ku): BC1</t>
  </si>
  <si>
    <r>
      <t>Temp. (δ</t>
    </r>
    <r>
      <rPr>
        <vertAlign val="superscript"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= +0.7‰): BC1</t>
    </r>
  </si>
  <si>
    <r>
      <t>Temp. (δ</t>
    </r>
    <r>
      <rPr>
        <vertAlign val="superscript"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= +1.1‰): BC1</t>
    </r>
  </si>
  <si>
    <t>Year</t>
  </si>
  <si>
    <r>
      <t>Shell isotope data and calculated temperatures (δ</t>
    </r>
    <r>
      <rPr>
        <vertAlign val="superscript"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= +0.7940‰): NC1 </t>
    </r>
  </si>
  <si>
    <t>Size/cumulative size of hinge increments: NC1</t>
  </si>
  <si>
    <r>
      <t>Summer δ</t>
    </r>
    <r>
      <rPr>
        <vertAlign val="superscript"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O height: NC1</t>
    </r>
  </si>
  <si>
    <r>
      <t>Shell isotope data and calculated temperatures (δ</t>
    </r>
    <r>
      <rPr>
        <vertAlign val="superscript"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= +0.9277‰): NC2 </t>
    </r>
  </si>
  <si>
    <t>Size/cumulative size of hinge increments: NC2</t>
  </si>
  <si>
    <r>
      <t>Summer δ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O height: NC2</t>
    </r>
  </si>
  <si>
    <r>
      <t>Inc. width (</t>
    </r>
    <r>
      <rPr>
        <sz val="11"/>
        <color theme="1"/>
        <rFont val="Calibri"/>
        <family val="2"/>
      </rPr>
      <t>μ</t>
    </r>
    <r>
      <rPr>
        <sz val="11"/>
        <color theme="1"/>
        <rFont val="Calibri"/>
        <family val="2"/>
        <scheme val="minor"/>
      </rPr>
      <t>m)</t>
    </r>
  </si>
  <si>
    <r>
      <t>Cumulative inc. width (</t>
    </r>
    <r>
      <rPr>
        <sz val="11"/>
        <color theme="1"/>
        <rFont val="Calibri"/>
        <family val="2"/>
      </rPr>
      <t>μ</t>
    </r>
    <r>
      <rPr>
        <sz val="11"/>
        <color theme="1"/>
        <rFont val="Calibri"/>
        <family val="2"/>
        <scheme val="minor"/>
      </rPr>
      <t>m)</t>
    </r>
  </si>
  <si>
    <r>
      <t>Cumulative inc. width (</t>
    </r>
    <r>
      <rPr>
        <sz val="11"/>
        <color theme="1"/>
        <rFont val="Calibri"/>
        <family val="2"/>
      </rPr>
      <t>m</t>
    </r>
    <r>
      <rPr>
        <sz val="11"/>
        <color theme="1"/>
        <rFont val="Calibri"/>
        <family val="2"/>
        <scheme val="minor"/>
      </rPr>
      <t>m)</t>
    </r>
  </si>
  <si>
    <t>Inc. width (μm)</t>
  </si>
  <si>
    <t>Cumulative inc. width (μm)</t>
  </si>
  <si>
    <t>Cumulative inc. width (mm)</t>
  </si>
  <si>
    <t>Size/cumulative size of hinge increments: FL1</t>
  </si>
  <si>
    <r>
      <t>Summer δ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O height: FL1</t>
    </r>
  </si>
  <si>
    <r>
      <t>Shell isotope data and calculated temperatures (δ</t>
    </r>
    <r>
      <rPr>
        <vertAlign val="superscript"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= +0.9402‰): FL1 </t>
    </r>
  </si>
  <si>
    <r>
      <t>Shell isotope data and calculated temperatures (δ</t>
    </r>
    <r>
      <rPr>
        <vertAlign val="superscript"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O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 xml:space="preserve"> = +0.9400‰): FL2</t>
    </r>
  </si>
  <si>
    <t>Size/cumulative size of hinge increments: FL2</t>
  </si>
  <si>
    <r>
      <t>Summer δ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O height: FL2</t>
    </r>
  </si>
  <si>
    <t>Not to ventral edge of hinge plate</t>
  </si>
  <si>
    <t>Size/cumulative size of hinge increments: JC3</t>
  </si>
  <si>
    <r>
      <t>Summer δ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O height: JC3</t>
    </r>
  </si>
  <si>
    <t>[1]</t>
  </si>
  <si>
    <t>Size/cumulative size of hinge increments: JC4</t>
  </si>
  <si>
    <r>
      <t>Summer δ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O height: JC4</t>
    </r>
  </si>
  <si>
    <r>
      <t>Summer δ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O height: NA1</t>
    </r>
  </si>
  <si>
    <t>Size/cumulative size of hinge increments: BC1</t>
  </si>
  <si>
    <r>
      <t>Summer δ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O height: BC1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</si>
</sst>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+0.00;\-0.00;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CC0066"/>
      <name val="Calibri"/>
      <family val="2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2" fontId="0" fillId="0" borderId="0" xfId="0" applyNumberFormat="1"/>
    <xf numFmtId="2" fontId="0" fillId="0" borderId="0" xfId="0" applyNumberFormat="1" applyFill="1"/>
    <xf numFmtId="0" fontId="4" fillId="0" borderId="0" xfId="0" applyFont="1" applyBorder="1" applyAlignment="1"/>
    <xf numFmtId="164" fontId="0" fillId="0" borderId="0" xfId="0" applyNumberFormat="1"/>
    <xf numFmtId="2" fontId="4" fillId="0" borderId="0" xfId="0" applyNumberFormat="1" applyFont="1" applyBorder="1" applyAlignment="1"/>
    <xf numFmtId="0" fontId="0" fillId="0" borderId="0" xfId="0" applyNumberFormat="1"/>
    <xf numFmtId="0" fontId="4" fillId="0" borderId="0" xfId="0" applyNumberFormat="1" applyFont="1" applyFill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Fill="1" applyBorder="1" applyAlignment="1"/>
    <xf numFmtId="2" fontId="9" fillId="0" borderId="0" xfId="0" applyNumberFormat="1" applyFont="1"/>
    <xf numFmtId="164" fontId="9" fillId="0" borderId="0" xfId="0" applyNumberFormat="1" applyFont="1"/>
    <xf numFmtId="2" fontId="10" fillId="0" borderId="0" xfId="0" applyNumberFormat="1" applyFont="1"/>
    <xf numFmtId="164" fontId="10" fillId="0" borderId="0" xfId="0" applyNumberFormat="1" applyFont="1"/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Bad 2" xfId="2"/>
    <cellStyle name="Neutral 2" xf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0066"/>
      <color rgb="FF33CCCC"/>
      <color rgb="FFFF9966"/>
      <color rgb="FFFF6600"/>
      <color rgb="FFFFFF00"/>
      <color rgb="FF9933FF"/>
      <color rgb="FFFF33CC"/>
      <color rgb="FF009900"/>
      <color rgb="FF33CCFF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</c:v>
          </c:tx>
          <c:spPr>
            <a:ln w="952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CC0066"/>
              </a:solidFill>
              <a:ln w="9525">
                <a:noFill/>
              </a:ln>
              <a:effectLst/>
            </c:spPr>
          </c:marker>
          <c:xVal>
            <c:numRef>
              <c:f>'NC1'!$F$4:$F$45</c:f>
              <c:numCache>
                <c:formatCode>0.00</c:formatCode>
                <c:ptCount val="42"/>
                <c:pt idx="0">
                  <c:v>4.05</c:v>
                </c:pt>
                <c:pt idx="1">
                  <c:v>5.73</c:v>
                </c:pt>
                <c:pt idx="2">
                  <c:v>6.4</c:v>
                </c:pt>
                <c:pt idx="3">
                  <c:v>6.6</c:v>
                </c:pt>
                <c:pt idx="4">
                  <c:v>6.96</c:v>
                </c:pt>
                <c:pt idx="5">
                  <c:v>7.5</c:v>
                </c:pt>
                <c:pt idx="6">
                  <c:v>8.4</c:v>
                </c:pt>
                <c:pt idx="7">
                  <c:v>8.73</c:v>
                </c:pt>
                <c:pt idx="8">
                  <c:v>9.56</c:v>
                </c:pt>
                <c:pt idx="9">
                  <c:v>10.28</c:v>
                </c:pt>
                <c:pt idx="10">
                  <c:v>10.92</c:v>
                </c:pt>
                <c:pt idx="11">
                  <c:v>11.6</c:v>
                </c:pt>
                <c:pt idx="12">
                  <c:v>12.26</c:v>
                </c:pt>
                <c:pt idx="13">
                  <c:v>12.82</c:v>
                </c:pt>
                <c:pt idx="14">
                  <c:v>13.58</c:v>
                </c:pt>
                <c:pt idx="15">
                  <c:v>14.21</c:v>
                </c:pt>
                <c:pt idx="16">
                  <c:v>14.94</c:v>
                </c:pt>
                <c:pt idx="17">
                  <c:v>16.2</c:v>
                </c:pt>
                <c:pt idx="18">
                  <c:v>16.84</c:v>
                </c:pt>
                <c:pt idx="19">
                  <c:v>17.3</c:v>
                </c:pt>
                <c:pt idx="20">
                  <c:v>17.579999999999998</c:v>
                </c:pt>
                <c:pt idx="21">
                  <c:v>18.28</c:v>
                </c:pt>
                <c:pt idx="22">
                  <c:v>18.95</c:v>
                </c:pt>
                <c:pt idx="23">
                  <c:v>19.5</c:v>
                </c:pt>
                <c:pt idx="24">
                  <c:v>19.7</c:v>
                </c:pt>
                <c:pt idx="25">
                  <c:v>20.56</c:v>
                </c:pt>
                <c:pt idx="26">
                  <c:v>21.14</c:v>
                </c:pt>
                <c:pt idx="27">
                  <c:v>21.89</c:v>
                </c:pt>
                <c:pt idx="28">
                  <c:v>22.46</c:v>
                </c:pt>
                <c:pt idx="29">
                  <c:v>23.21</c:v>
                </c:pt>
                <c:pt idx="30">
                  <c:v>23.8</c:v>
                </c:pt>
                <c:pt idx="31">
                  <c:v>24.5</c:v>
                </c:pt>
                <c:pt idx="32">
                  <c:v>25.3</c:v>
                </c:pt>
                <c:pt idx="33">
                  <c:v>25.6</c:v>
                </c:pt>
                <c:pt idx="34">
                  <c:v>26.25</c:v>
                </c:pt>
                <c:pt idx="35">
                  <c:v>26.78</c:v>
                </c:pt>
                <c:pt idx="36">
                  <c:v>27.22</c:v>
                </c:pt>
                <c:pt idx="37">
                  <c:v>27.81</c:v>
                </c:pt>
                <c:pt idx="38">
                  <c:v>28.45</c:v>
                </c:pt>
                <c:pt idx="39">
                  <c:v>29.21</c:v>
                </c:pt>
                <c:pt idx="40">
                  <c:v>29.96</c:v>
                </c:pt>
                <c:pt idx="41">
                  <c:v>30.67</c:v>
                </c:pt>
              </c:numCache>
            </c:numRef>
          </c:xVal>
          <c:yVal>
            <c:numRef>
              <c:f>'NC1'!$G$4:$G$45</c:f>
              <c:numCache>
                <c:formatCode>\+0.00;\-0.00;0.00</c:formatCode>
                <c:ptCount val="42"/>
                <c:pt idx="0">
                  <c:v>1.9538654876147388</c:v>
                </c:pt>
                <c:pt idx="1">
                  <c:v>1.5771949811284789</c:v>
                </c:pt>
                <c:pt idx="2">
                  <c:v>1.6157207805675491</c:v>
                </c:pt>
                <c:pt idx="3">
                  <c:v>1.6121620822682841</c:v>
                </c:pt>
                <c:pt idx="4">
                  <c:v>1.6502816942794405</c:v>
                </c:pt>
                <c:pt idx="5">
                  <c:v>1.3914682682382544</c:v>
                </c:pt>
                <c:pt idx="6">
                  <c:v>1.2029361005021357</c:v>
                </c:pt>
                <c:pt idx="7">
                  <c:v>1.5881323284718911</c:v>
                </c:pt>
                <c:pt idx="8">
                  <c:v>1.720608584948506</c:v>
                </c:pt>
                <c:pt idx="9">
                  <c:v>1.6849585804736471</c:v>
                </c:pt>
                <c:pt idx="10">
                  <c:v>1.7795481881719017</c:v>
                </c:pt>
                <c:pt idx="11">
                  <c:v>2.0344678144971944</c:v>
                </c:pt>
                <c:pt idx="12">
                  <c:v>2.1239481175822412</c:v>
                </c:pt>
                <c:pt idx="13">
                  <c:v>2.0218102157101874</c:v>
                </c:pt>
                <c:pt idx="14">
                  <c:v>1.966759508474436</c:v>
                </c:pt>
                <c:pt idx="15">
                  <c:v>1.8369756806855866</c:v>
                </c:pt>
                <c:pt idx="16">
                  <c:v>1.9370247738061124</c:v>
                </c:pt>
                <c:pt idx="17">
                  <c:v>1.7283984232361904</c:v>
                </c:pt>
                <c:pt idx="18">
                  <c:v>1.6974471368417148</c:v>
                </c:pt>
                <c:pt idx="19">
                  <c:v>1.7273260400429045</c:v>
                </c:pt>
                <c:pt idx="20">
                  <c:v>2.1090607374240302</c:v>
                </c:pt>
                <c:pt idx="21">
                  <c:v>2.1845076708411075</c:v>
                </c:pt>
                <c:pt idx="22">
                  <c:v>2.1995716917765664</c:v>
                </c:pt>
                <c:pt idx="23">
                  <c:v>2.159291827410601</c:v>
                </c:pt>
                <c:pt idx="24">
                  <c:v>2.3289430648363938</c:v>
                </c:pt>
                <c:pt idx="25">
                  <c:v>2.1368815643258992</c:v>
                </c:pt>
                <c:pt idx="26">
                  <c:v>1.9620951836313685</c:v>
                </c:pt>
                <c:pt idx="27">
                  <c:v>1.7655233264716672</c:v>
                </c:pt>
                <c:pt idx="28">
                  <c:v>1.9497641780041595</c:v>
                </c:pt>
                <c:pt idx="29">
                  <c:v>2.1423876468538143</c:v>
                </c:pt>
                <c:pt idx="30">
                  <c:v>1.7013239272599436</c:v>
                </c:pt>
                <c:pt idx="31">
                  <c:v>1.8177039471700394</c:v>
                </c:pt>
                <c:pt idx="32">
                  <c:v>1.9871037120144683</c:v>
                </c:pt>
                <c:pt idx="33">
                  <c:v>1.8529345950421687</c:v>
                </c:pt>
                <c:pt idx="34">
                  <c:v>2.0282044012609988</c:v>
                </c:pt>
                <c:pt idx="35">
                  <c:v>1.9308687757994611</c:v>
                </c:pt>
                <c:pt idx="36">
                  <c:v>1.4322811210976181</c:v>
                </c:pt>
                <c:pt idx="37">
                  <c:v>1.5680698670652788</c:v>
                </c:pt>
                <c:pt idx="38">
                  <c:v>1.5159663206186376</c:v>
                </c:pt>
                <c:pt idx="39">
                  <c:v>1.7480801780708171</c:v>
                </c:pt>
                <c:pt idx="40">
                  <c:v>1.7588525295277184</c:v>
                </c:pt>
                <c:pt idx="41">
                  <c:v>2.2199647762319246</c:v>
                </c:pt>
              </c:numCache>
            </c:numRef>
          </c:yVal>
          <c:smooth val="0"/>
        </c:ser>
        <c:ser>
          <c:idx val="1"/>
          <c:order val="1"/>
          <c:tx>
            <c:v>O+'NC1'!$F$4:$F$45</c:v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CC0066"/>
              </a:solidFill>
              <a:ln w="9525">
                <a:noFill/>
              </a:ln>
              <a:effectLst/>
            </c:spPr>
          </c:marker>
          <c:xVal>
            <c:numRef>
              <c:f>'NC1'!$F$4:$F$45</c:f>
              <c:numCache>
                <c:formatCode>0.00</c:formatCode>
                <c:ptCount val="42"/>
                <c:pt idx="0">
                  <c:v>4.05</c:v>
                </c:pt>
                <c:pt idx="1">
                  <c:v>5.73</c:v>
                </c:pt>
                <c:pt idx="2">
                  <c:v>6.4</c:v>
                </c:pt>
                <c:pt idx="3">
                  <c:v>6.6</c:v>
                </c:pt>
                <c:pt idx="4">
                  <c:v>6.96</c:v>
                </c:pt>
                <c:pt idx="5">
                  <c:v>7.5</c:v>
                </c:pt>
                <c:pt idx="6">
                  <c:v>8.4</c:v>
                </c:pt>
                <c:pt idx="7">
                  <c:v>8.73</c:v>
                </c:pt>
                <c:pt idx="8">
                  <c:v>9.56</c:v>
                </c:pt>
                <c:pt idx="9">
                  <c:v>10.28</c:v>
                </c:pt>
                <c:pt idx="10">
                  <c:v>10.92</c:v>
                </c:pt>
                <c:pt idx="11">
                  <c:v>11.6</c:v>
                </c:pt>
                <c:pt idx="12">
                  <c:v>12.26</c:v>
                </c:pt>
                <c:pt idx="13">
                  <c:v>12.82</c:v>
                </c:pt>
                <c:pt idx="14">
                  <c:v>13.58</c:v>
                </c:pt>
                <c:pt idx="15">
                  <c:v>14.21</c:v>
                </c:pt>
                <c:pt idx="16">
                  <c:v>14.94</c:v>
                </c:pt>
                <c:pt idx="17">
                  <c:v>16.2</c:v>
                </c:pt>
                <c:pt idx="18">
                  <c:v>16.84</c:v>
                </c:pt>
                <c:pt idx="19">
                  <c:v>17.3</c:v>
                </c:pt>
                <c:pt idx="20">
                  <c:v>17.579999999999998</c:v>
                </c:pt>
                <c:pt idx="21">
                  <c:v>18.28</c:v>
                </c:pt>
                <c:pt idx="22">
                  <c:v>18.95</c:v>
                </c:pt>
                <c:pt idx="23">
                  <c:v>19.5</c:v>
                </c:pt>
                <c:pt idx="24">
                  <c:v>19.7</c:v>
                </c:pt>
                <c:pt idx="25">
                  <c:v>20.56</c:v>
                </c:pt>
                <c:pt idx="26">
                  <c:v>21.14</c:v>
                </c:pt>
                <c:pt idx="27">
                  <c:v>21.89</c:v>
                </c:pt>
                <c:pt idx="28">
                  <c:v>22.46</c:v>
                </c:pt>
                <c:pt idx="29">
                  <c:v>23.21</c:v>
                </c:pt>
                <c:pt idx="30">
                  <c:v>23.8</c:v>
                </c:pt>
                <c:pt idx="31">
                  <c:v>24.5</c:v>
                </c:pt>
                <c:pt idx="32">
                  <c:v>25.3</c:v>
                </c:pt>
                <c:pt idx="33">
                  <c:v>25.6</c:v>
                </c:pt>
                <c:pt idx="34">
                  <c:v>26.25</c:v>
                </c:pt>
                <c:pt idx="35">
                  <c:v>26.78</c:v>
                </c:pt>
                <c:pt idx="36">
                  <c:v>27.22</c:v>
                </c:pt>
                <c:pt idx="37">
                  <c:v>27.81</c:v>
                </c:pt>
                <c:pt idx="38">
                  <c:v>28.45</c:v>
                </c:pt>
                <c:pt idx="39">
                  <c:v>29.21</c:v>
                </c:pt>
                <c:pt idx="40">
                  <c:v>29.96</c:v>
                </c:pt>
                <c:pt idx="41">
                  <c:v>30.67</c:v>
                </c:pt>
              </c:numCache>
            </c:numRef>
          </c:xVal>
          <c:yVal>
            <c:numRef>
              <c:f>'NC1'!$H$4:$H$45</c:f>
              <c:numCache>
                <c:formatCode>\+0.00;\-0.00;0.00</c:formatCode>
                <c:ptCount val="42"/>
                <c:pt idx="0">
                  <c:v>7.4303620872673781E-2</c:v>
                </c:pt>
                <c:pt idx="1">
                  <c:v>-0.26869106239164298</c:v>
                </c:pt>
                <c:pt idx="2">
                  <c:v>0.54107527158969837</c:v>
                </c:pt>
                <c:pt idx="3">
                  <c:v>0.88845339970717829</c:v>
                </c:pt>
                <c:pt idx="4">
                  <c:v>1.1953928768252258</c:v>
                </c:pt>
                <c:pt idx="5">
                  <c:v>-3.3912122930522953E-2</c:v>
                </c:pt>
                <c:pt idx="6">
                  <c:v>-0.77035695831320394</c:v>
                </c:pt>
                <c:pt idx="7">
                  <c:v>9.3048129378964395E-2</c:v>
                </c:pt>
                <c:pt idx="8">
                  <c:v>-0.6013296011285415</c:v>
                </c:pt>
                <c:pt idx="9">
                  <c:v>-0.45202701857835825</c:v>
                </c:pt>
                <c:pt idx="10">
                  <c:v>-0.22733716646670049</c:v>
                </c:pt>
                <c:pt idx="11">
                  <c:v>0.65845057751228286</c:v>
                </c:pt>
                <c:pt idx="12">
                  <c:v>0.90443185101991264</c:v>
                </c:pt>
                <c:pt idx="13">
                  <c:v>0.91345035295355725</c:v>
                </c:pt>
                <c:pt idx="14">
                  <c:v>0.25721721989231355</c:v>
                </c:pt>
                <c:pt idx="15">
                  <c:v>0.12109739155435144</c:v>
                </c:pt>
                <c:pt idx="16">
                  <c:v>-0.30894561090829914</c:v>
                </c:pt>
                <c:pt idx="17">
                  <c:v>-0.13632598563105802</c:v>
                </c:pt>
                <c:pt idx="18">
                  <c:v>-0.19781161546446549</c:v>
                </c:pt>
                <c:pt idx="19">
                  <c:v>-0.85992844058385709</c:v>
                </c:pt>
                <c:pt idx="20">
                  <c:v>-0.66597459697588612</c:v>
                </c:pt>
                <c:pt idx="21">
                  <c:v>-0.36949877986199625</c:v>
                </c:pt>
                <c:pt idx="22">
                  <c:v>-0.1226819065900798</c:v>
                </c:pt>
                <c:pt idx="23">
                  <c:v>0.3974778034305938</c:v>
                </c:pt>
                <c:pt idx="24">
                  <c:v>0.85383033170332123</c:v>
                </c:pt>
                <c:pt idx="25">
                  <c:v>0.62621829593165634</c:v>
                </c:pt>
                <c:pt idx="26">
                  <c:v>5.7833213123299948E-2</c:v>
                </c:pt>
                <c:pt idx="27">
                  <c:v>-0.26583425814976325</c:v>
                </c:pt>
                <c:pt idx="28">
                  <c:v>-0.39126374357992649</c:v>
                </c:pt>
                <c:pt idx="29">
                  <c:v>-0.33904117072177897</c:v>
                </c:pt>
                <c:pt idx="30">
                  <c:v>-0.612949827820645</c:v>
                </c:pt>
                <c:pt idx="31">
                  <c:v>-0.23928688571987439</c:v>
                </c:pt>
                <c:pt idx="32">
                  <c:v>0.51640263573320788</c:v>
                </c:pt>
                <c:pt idx="33">
                  <c:v>0.74125234803960371</c:v>
                </c:pt>
                <c:pt idx="34">
                  <c:v>0.65251685467910803</c:v>
                </c:pt>
                <c:pt idx="35">
                  <c:v>0.42896120345091876</c:v>
                </c:pt>
                <c:pt idx="36">
                  <c:v>0.27485524964177455</c:v>
                </c:pt>
                <c:pt idx="37">
                  <c:v>0.21971711845046804</c:v>
                </c:pt>
                <c:pt idx="38">
                  <c:v>-0.15835954217807627</c:v>
                </c:pt>
                <c:pt idx="39">
                  <c:v>-0.31854028093699421</c:v>
                </c:pt>
                <c:pt idx="40">
                  <c:v>-0.18575145702976797</c:v>
                </c:pt>
                <c:pt idx="41">
                  <c:v>-0.80662352774808888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6950912"/>
        <c:axId val="416953264"/>
      </c:scatterChart>
      <c:valAx>
        <c:axId val="416950912"/>
        <c:scaling>
          <c:orientation val="minMax"/>
          <c:max val="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Height from origin of growth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953264"/>
        <c:crosses val="max"/>
        <c:crossBetween val="midCat"/>
      </c:valAx>
      <c:valAx>
        <c:axId val="416953264"/>
        <c:scaling>
          <c:orientation val="maxMin"/>
          <c:max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δ</a:t>
                </a:r>
                <a:r>
                  <a:rPr lang="en-US" baseline="300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13</a:t>
                </a:r>
                <a:r>
                  <a:rPr lang="en-US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C</a:t>
                </a:r>
                <a:r>
                  <a:rPr lang="en-US">
                    <a:solidFill>
                      <a:sysClr val="windowText" lastClr="000000"/>
                    </a:solidFill>
                  </a:rPr>
                  <a:t>, </a:t>
                </a:r>
                <a:r>
                  <a:rPr lang="el-GR" b="1">
                    <a:solidFill>
                      <a:sysClr val="windowText" lastClr="000000"/>
                    </a:solidFill>
                  </a:rPr>
                  <a:t>δ</a:t>
                </a:r>
                <a:r>
                  <a:rPr lang="en-US" b="1" baseline="30000">
                    <a:solidFill>
                      <a:sysClr val="windowText" lastClr="000000"/>
                    </a:solidFill>
                  </a:rPr>
                  <a:t>18</a:t>
                </a:r>
                <a:r>
                  <a:rPr lang="en-US" b="1">
                    <a:solidFill>
                      <a:sysClr val="windowText" lastClr="000000"/>
                    </a:solidFill>
                  </a:rPr>
                  <a:t>O</a:t>
                </a:r>
                <a:r>
                  <a:rPr lang="en-US">
                    <a:solidFill>
                      <a:sysClr val="windowText" lastClr="000000"/>
                    </a:solidFill>
                  </a:rPr>
                  <a:t> (</a:t>
                </a:r>
                <a:r>
                  <a:rPr lang="en-US">
                    <a:solidFill>
                      <a:sysClr val="windowText" lastClr="000000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‰</a:t>
                </a:r>
                <a:r>
                  <a:rPr lang="en-US">
                    <a:solidFill>
                      <a:sysClr val="windowText" lastClr="000000"/>
                    </a:solidFill>
                  </a:rPr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\+0.0;\-0.0;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950912"/>
        <c:crosses val="autoZero"/>
        <c:crossBetween val="midCat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</c:v>
          </c:tx>
          <c:spPr>
            <a:ln w="952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3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7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9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27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29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39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4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44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46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5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53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xVal>
            <c:numRef>
              <c:f>'NC2'!$F$4:$F$78</c:f>
              <c:numCache>
                <c:formatCode>0.00</c:formatCode>
                <c:ptCount val="75"/>
                <c:pt idx="0">
                  <c:v>1.8652352383959583</c:v>
                </c:pt>
                <c:pt idx="1">
                  <c:v>2.4</c:v>
                </c:pt>
                <c:pt idx="2">
                  <c:v>2.8160404167982316</c:v>
                </c:pt>
                <c:pt idx="3">
                  <c:v>3.6</c:v>
                </c:pt>
                <c:pt idx="4">
                  <c:v>3.7122829175876224</c:v>
                </c:pt>
                <c:pt idx="5">
                  <c:v>4.4812125039469528</c:v>
                </c:pt>
                <c:pt idx="6">
                  <c:v>5.1581938743290179</c:v>
                </c:pt>
                <c:pt idx="7">
                  <c:v>6.0049257972844963</c:v>
                </c:pt>
                <c:pt idx="8">
                  <c:v>6.6000631512472374</c:v>
                </c:pt>
                <c:pt idx="9">
                  <c:v>7.2497631828228606</c:v>
                </c:pt>
                <c:pt idx="10">
                  <c:v>7.8742027155036309</c:v>
                </c:pt>
                <c:pt idx="11">
                  <c:v>8.7775181559835804</c:v>
                </c:pt>
                <c:pt idx="12">
                  <c:v>9.5131038838017048</c:v>
                </c:pt>
                <c:pt idx="13">
                  <c:v>10.135522576570887</c:v>
                </c:pt>
                <c:pt idx="14">
                  <c:v>10.81452478686454</c:v>
                </c:pt>
                <c:pt idx="15">
                  <c:v>11.550110514682665</c:v>
                </c:pt>
                <c:pt idx="16">
                  <c:v>12.338238080202084</c:v>
                </c:pt>
                <c:pt idx="17">
                  <c:v>12.9</c:v>
                </c:pt>
                <c:pt idx="18">
                  <c:v>13.154657404483739</c:v>
                </c:pt>
                <c:pt idx="19">
                  <c:v>13.4</c:v>
                </c:pt>
                <c:pt idx="20">
                  <c:v>13.791221976634038</c:v>
                </c:pt>
                <c:pt idx="21">
                  <c:v>14.415661509314807</c:v>
                </c:pt>
                <c:pt idx="22">
                  <c:v>15.072434480580991</c:v>
                </c:pt>
                <c:pt idx="23">
                  <c:v>15.59583201768235</c:v>
                </c:pt>
                <c:pt idx="24">
                  <c:v>16.142469213766972</c:v>
                </c:pt>
                <c:pt idx="25">
                  <c:v>16.683043890116828</c:v>
                </c:pt>
                <c:pt idx="26">
                  <c:v>17.25089990527313</c:v>
                </c:pt>
                <c:pt idx="27">
                  <c:v>17.5</c:v>
                </c:pt>
                <c:pt idx="28">
                  <c:v>17.9612251341964</c:v>
                </c:pt>
                <c:pt idx="29">
                  <c:v>18.600000000000001</c:v>
                </c:pt>
                <c:pt idx="30">
                  <c:v>18.774613198610673</c:v>
                </c:pt>
                <c:pt idx="31">
                  <c:v>19.371771392485002</c:v>
                </c:pt>
                <c:pt idx="32">
                  <c:v>19.992169245342595</c:v>
                </c:pt>
                <c:pt idx="33">
                  <c:v>20.498389643195452</c:v>
                </c:pt>
                <c:pt idx="34">
                  <c:v>21.252162930217871</c:v>
                </c:pt>
                <c:pt idx="35">
                  <c:v>21.922071360909378</c:v>
                </c:pt>
                <c:pt idx="36">
                  <c:v>22.567729712661826</c:v>
                </c:pt>
                <c:pt idx="37">
                  <c:v>23.253804862646035</c:v>
                </c:pt>
                <c:pt idx="38">
                  <c:v>23.775181559835808</c:v>
                </c:pt>
                <c:pt idx="39">
                  <c:v>24.1</c:v>
                </c:pt>
                <c:pt idx="40">
                  <c:v>24.335964635301547</c:v>
                </c:pt>
                <c:pt idx="41">
                  <c:v>24.6</c:v>
                </c:pt>
                <c:pt idx="42">
                  <c:v>24.870476791916641</c:v>
                </c:pt>
                <c:pt idx="43">
                  <c:v>25.534322702873382</c:v>
                </c:pt>
                <c:pt idx="44">
                  <c:v>25.8</c:v>
                </c:pt>
                <c:pt idx="45">
                  <c:v>26.133501736659298</c:v>
                </c:pt>
                <c:pt idx="46">
                  <c:v>26.5</c:v>
                </c:pt>
                <c:pt idx="47">
                  <c:v>26.86807704452163</c:v>
                </c:pt>
                <c:pt idx="48">
                  <c:v>27.362172402904957</c:v>
                </c:pt>
                <c:pt idx="49">
                  <c:v>28.078560151562993</c:v>
                </c:pt>
                <c:pt idx="50">
                  <c:v>28.644395326807704</c:v>
                </c:pt>
                <c:pt idx="51">
                  <c:v>29</c:v>
                </c:pt>
                <c:pt idx="52">
                  <c:v>29.368866435112093</c:v>
                </c:pt>
                <c:pt idx="53">
                  <c:v>29.7</c:v>
                </c:pt>
                <c:pt idx="54">
                  <c:v>30.062014524786864</c:v>
                </c:pt>
                <c:pt idx="55">
                  <c:v>30.714745816229868</c:v>
                </c:pt>
                <c:pt idx="56">
                  <c:v>31.335143669087465</c:v>
                </c:pt>
                <c:pt idx="57">
                  <c:v>31.879760025260495</c:v>
                </c:pt>
                <c:pt idx="58">
                  <c:v>32.429428481212504</c:v>
                </c:pt>
                <c:pt idx="59">
                  <c:v>33.023555415219448</c:v>
                </c:pt>
                <c:pt idx="60">
                  <c:v>33.614651089359015</c:v>
                </c:pt>
                <c:pt idx="61">
                  <c:v>34.084496368803279</c:v>
                </c:pt>
                <c:pt idx="62">
                  <c:v>34.627091885064729</c:v>
                </c:pt>
                <c:pt idx="63">
                  <c:v>35.266687717082412</c:v>
                </c:pt>
                <c:pt idx="64">
                  <c:v>35.814335333122827</c:v>
                </c:pt>
                <c:pt idx="65">
                  <c:v>36.491316703504893</c:v>
                </c:pt>
                <c:pt idx="66">
                  <c:v>37.011682980738868</c:v>
                </c:pt>
                <c:pt idx="67">
                  <c:v>37.50173665929902</c:v>
                </c:pt>
                <c:pt idx="68">
                  <c:v>37.894790022102931</c:v>
                </c:pt>
                <c:pt idx="69">
                  <c:v>38.653615408904329</c:v>
                </c:pt>
                <c:pt idx="70">
                  <c:v>39.070918850647296</c:v>
                </c:pt>
                <c:pt idx="71">
                  <c:v>39.592295547837068</c:v>
                </c:pt>
                <c:pt idx="72">
                  <c:v>40.595642563940636</c:v>
                </c:pt>
                <c:pt idx="73">
                  <c:v>41.749542153457533</c:v>
                </c:pt>
                <c:pt idx="74">
                  <c:v>42.552826018313858</c:v>
                </c:pt>
              </c:numCache>
            </c:numRef>
          </c:xVal>
          <c:yVal>
            <c:numRef>
              <c:f>'NC2'!$G$4:$G$78</c:f>
              <c:numCache>
                <c:formatCode>\+0.00;\-0.00;0.00</c:formatCode>
                <c:ptCount val="75"/>
                <c:pt idx="0">
                  <c:v>2.6507710347348854</c:v>
                </c:pt>
                <c:pt idx="1">
                  <c:v>2.7719372075915665</c:v>
                </c:pt>
                <c:pt idx="2">
                  <c:v>2.4999499448771654</c:v>
                </c:pt>
                <c:pt idx="3">
                  <c:v>2.190066218599195</c:v>
                </c:pt>
                <c:pt idx="4">
                  <c:v>2.3301065135310766</c:v>
                </c:pt>
                <c:pt idx="5">
                  <c:v>2.0120598849971398</c:v>
                </c:pt>
                <c:pt idx="6">
                  <c:v>2.2045987716854363</c:v>
                </c:pt>
                <c:pt idx="7">
                  <c:v>2.1815859569299709</c:v>
                </c:pt>
                <c:pt idx="8">
                  <c:v>2.0485799247126075</c:v>
                </c:pt>
                <c:pt idx="9">
                  <c:v>2.0189200123134432</c:v>
                </c:pt>
                <c:pt idx="10">
                  <c:v>2.002790722154987</c:v>
                </c:pt>
                <c:pt idx="11">
                  <c:v>2.214860610554513</c:v>
                </c:pt>
                <c:pt idx="12">
                  <c:v>2.188630930535727</c:v>
                </c:pt>
                <c:pt idx="13">
                  <c:v>2.1534110549125018</c:v>
                </c:pt>
                <c:pt idx="14">
                  <c:v>2.2345476546506884</c:v>
                </c:pt>
                <c:pt idx="15">
                  <c:v>2.2495264180564645</c:v>
                </c:pt>
                <c:pt idx="16">
                  <c:v>2.2246276450044293</c:v>
                </c:pt>
                <c:pt idx="17">
                  <c:v>2.413834152195947</c:v>
                </c:pt>
                <c:pt idx="18">
                  <c:v>2.5160997754885983</c:v>
                </c:pt>
                <c:pt idx="19">
                  <c:v>2.2633153510263693</c:v>
                </c:pt>
                <c:pt idx="20">
                  <c:v>2.4250415613881642</c:v>
                </c:pt>
                <c:pt idx="21">
                  <c:v>2.4345333968912506</c:v>
                </c:pt>
                <c:pt idx="22">
                  <c:v>2.2771565471032513</c:v>
                </c:pt>
                <c:pt idx="23">
                  <c:v>2.2626726786347033</c:v>
                </c:pt>
                <c:pt idx="24">
                  <c:v>2.3203787182458346</c:v>
                </c:pt>
                <c:pt idx="25">
                  <c:v>2.2136743270181851</c:v>
                </c:pt>
                <c:pt idx="26">
                  <c:v>2.4010676760181369</c:v>
                </c:pt>
                <c:pt idx="27">
                  <c:v>2.492349866011407</c:v>
                </c:pt>
                <c:pt idx="28">
                  <c:v>2.5800072919372505</c:v>
                </c:pt>
                <c:pt idx="29">
                  <c:v>2.1702878569812523</c:v>
                </c:pt>
                <c:pt idx="30">
                  <c:v>2.5738984754016037</c:v>
                </c:pt>
                <c:pt idx="31">
                  <c:v>2.475541874826769</c:v>
                </c:pt>
                <c:pt idx="32">
                  <c:v>2.4190195377157155</c:v>
                </c:pt>
                <c:pt idx="33">
                  <c:v>2.3791987900338305</c:v>
                </c:pt>
                <c:pt idx="34">
                  <c:v>2.6481185439496429</c:v>
                </c:pt>
                <c:pt idx="35">
                  <c:v>2.8782765067540415</c:v>
                </c:pt>
                <c:pt idx="36">
                  <c:v>2.5576835809212963</c:v>
                </c:pt>
                <c:pt idx="37">
                  <c:v>2.6150985780390221</c:v>
                </c:pt>
                <c:pt idx="38">
                  <c:v>2.642812635933423</c:v>
                </c:pt>
                <c:pt idx="39">
                  <c:v>2.655335427893287</c:v>
                </c:pt>
                <c:pt idx="40">
                  <c:v>2.8034450097385091</c:v>
                </c:pt>
                <c:pt idx="41">
                  <c:v>2.508936144607814</c:v>
                </c:pt>
                <c:pt idx="42">
                  <c:v>2.4759826318241385</c:v>
                </c:pt>
                <c:pt idx="43">
                  <c:v>2.4272837064898769</c:v>
                </c:pt>
                <c:pt idx="44">
                  <c:v>2.3835502181027275</c:v>
                </c:pt>
                <c:pt idx="45">
                  <c:v>2.337532955023895</c:v>
                </c:pt>
                <c:pt idx="46">
                  <c:v>2.3758236474494181</c:v>
                </c:pt>
                <c:pt idx="47">
                  <c:v>2.3072047386112544</c:v>
                </c:pt>
                <c:pt idx="48">
                  <c:v>2.3638591960112469</c:v>
                </c:pt>
                <c:pt idx="49">
                  <c:v>2.4332146930663314</c:v>
                </c:pt>
                <c:pt idx="50">
                  <c:v>2.2585168363959696</c:v>
                </c:pt>
                <c:pt idx="51">
                  <c:v>2.2697728131116204</c:v>
                </c:pt>
                <c:pt idx="52">
                  <c:v>2.185330886654453</c:v>
                </c:pt>
                <c:pt idx="53">
                  <c:v>2.16923768688283</c:v>
                </c:pt>
                <c:pt idx="54">
                  <c:v>2.2239283691308063</c:v>
                </c:pt>
                <c:pt idx="55">
                  <c:v>2.1913383931106187</c:v>
                </c:pt>
                <c:pt idx="56">
                  <c:v>2.2511330641354359</c:v>
                </c:pt>
                <c:pt idx="57">
                  <c:v>2.0570859081971689</c:v>
                </c:pt>
                <c:pt idx="58">
                  <c:v>1.978056898244493</c:v>
                </c:pt>
                <c:pt idx="59">
                  <c:v>2.1611218198842552</c:v>
                </c:pt>
                <c:pt idx="60">
                  <c:v>2.2066065974913598</c:v>
                </c:pt>
                <c:pt idx="61">
                  <c:v>2.4567602678920402</c:v>
                </c:pt>
                <c:pt idx="62">
                  <c:v>2.4079359992895983</c:v>
                </c:pt>
                <c:pt idx="63">
                  <c:v>2.4342204932556371</c:v>
                </c:pt>
                <c:pt idx="64">
                  <c:v>2.4692651663278222</c:v>
                </c:pt>
                <c:pt idx="65">
                  <c:v>2.4737310955436507</c:v>
                </c:pt>
                <c:pt idx="66">
                  <c:v>2.3580307886381182</c:v>
                </c:pt>
                <c:pt idx="67">
                  <c:v>2.3500963057585871</c:v>
                </c:pt>
                <c:pt idx="68">
                  <c:v>2.104080822516555</c:v>
                </c:pt>
                <c:pt idx="69">
                  <c:v>2.0296682290740011</c:v>
                </c:pt>
                <c:pt idx="70">
                  <c:v>1.8962909649153024</c:v>
                </c:pt>
                <c:pt idx="71">
                  <c:v>1.9611339975127144</c:v>
                </c:pt>
                <c:pt idx="72">
                  <c:v>2.1204146974243221</c:v>
                </c:pt>
                <c:pt idx="73">
                  <c:v>2.3850794229025905</c:v>
                </c:pt>
                <c:pt idx="74">
                  <c:v>2.3730485525102623</c:v>
                </c:pt>
              </c:numCache>
            </c:numRef>
          </c:yVal>
          <c:smooth val="0"/>
        </c:ser>
        <c:ser>
          <c:idx val="1"/>
          <c:order val="1"/>
          <c:tx>
            <c:v>O</c:v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3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7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9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27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29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39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4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44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  <c:spPr>
              <a:ln w="15875" cap="rnd">
                <a:solidFill>
                  <a:schemeClr val="tx1"/>
                </a:solidFill>
                <a:round/>
              </a:ln>
              <a:effectLst/>
            </c:spPr>
          </c:dPt>
          <c:dPt>
            <c:idx val="46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5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53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xVal>
            <c:numRef>
              <c:f>'NC2'!$F$4:$F$78</c:f>
              <c:numCache>
                <c:formatCode>0.00</c:formatCode>
                <c:ptCount val="75"/>
                <c:pt idx="0">
                  <c:v>1.8652352383959583</c:v>
                </c:pt>
                <c:pt idx="1">
                  <c:v>2.4</c:v>
                </c:pt>
                <c:pt idx="2">
                  <c:v>2.8160404167982316</c:v>
                </c:pt>
                <c:pt idx="3">
                  <c:v>3.6</c:v>
                </c:pt>
                <c:pt idx="4">
                  <c:v>3.7122829175876224</c:v>
                </c:pt>
                <c:pt idx="5">
                  <c:v>4.4812125039469528</c:v>
                </c:pt>
                <c:pt idx="6">
                  <c:v>5.1581938743290179</c:v>
                </c:pt>
                <c:pt idx="7">
                  <c:v>6.0049257972844963</c:v>
                </c:pt>
                <c:pt idx="8">
                  <c:v>6.6000631512472374</c:v>
                </c:pt>
                <c:pt idx="9">
                  <c:v>7.2497631828228606</c:v>
                </c:pt>
                <c:pt idx="10">
                  <c:v>7.8742027155036309</c:v>
                </c:pt>
                <c:pt idx="11">
                  <c:v>8.7775181559835804</c:v>
                </c:pt>
                <c:pt idx="12">
                  <c:v>9.5131038838017048</c:v>
                </c:pt>
                <c:pt idx="13">
                  <c:v>10.135522576570887</c:v>
                </c:pt>
                <c:pt idx="14">
                  <c:v>10.81452478686454</c:v>
                </c:pt>
                <c:pt idx="15">
                  <c:v>11.550110514682665</c:v>
                </c:pt>
                <c:pt idx="16">
                  <c:v>12.338238080202084</c:v>
                </c:pt>
                <c:pt idx="17">
                  <c:v>12.9</c:v>
                </c:pt>
                <c:pt idx="18">
                  <c:v>13.154657404483739</c:v>
                </c:pt>
                <c:pt idx="19">
                  <c:v>13.4</c:v>
                </c:pt>
                <c:pt idx="20">
                  <c:v>13.791221976634038</c:v>
                </c:pt>
                <c:pt idx="21">
                  <c:v>14.415661509314807</c:v>
                </c:pt>
                <c:pt idx="22">
                  <c:v>15.072434480580991</c:v>
                </c:pt>
                <c:pt idx="23">
                  <c:v>15.59583201768235</c:v>
                </c:pt>
                <c:pt idx="24">
                  <c:v>16.142469213766972</c:v>
                </c:pt>
                <c:pt idx="25">
                  <c:v>16.683043890116828</c:v>
                </c:pt>
                <c:pt idx="26">
                  <c:v>17.25089990527313</c:v>
                </c:pt>
                <c:pt idx="27">
                  <c:v>17.5</c:v>
                </c:pt>
                <c:pt idx="28">
                  <c:v>17.9612251341964</c:v>
                </c:pt>
                <c:pt idx="29">
                  <c:v>18.600000000000001</c:v>
                </c:pt>
                <c:pt idx="30">
                  <c:v>18.774613198610673</c:v>
                </c:pt>
                <c:pt idx="31">
                  <c:v>19.371771392485002</c:v>
                </c:pt>
                <c:pt idx="32">
                  <c:v>19.992169245342595</c:v>
                </c:pt>
                <c:pt idx="33">
                  <c:v>20.498389643195452</c:v>
                </c:pt>
                <c:pt idx="34">
                  <c:v>21.252162930217871</c:v>
                </c:pt>
                <c:pt idx="35">
                  <c:v>21.922071360909378</c:v>
                </c:pt>
                <c:pt idx="36">
                  <c:v>22.567729712661826</c:v>
                </c:pt>
                <c:pt idx="37">
                  <c:v>23.253804862646035</c:v>
                </c:pt>
                <c:pt idx="38">
                  <c:v>23.775181559835808</c:v>
                </c:pt>
                <c:pt idx="39">
                  <c:v>24.1</c:v>
                </c:pt>
                <c:pt idx="40">
                  <c:v>24.335964635301547</c:v>
                </c:pt>
                <c:pt idx="41">
                  <c:v>24.6</c:v>
                </c:pt>
                <c:pt idx="42">
                  <c:v>24.870476791916641</c:v>
                </c:pt>
                <c:pt idx="43">
                  <c:v>25.534322702873382</c:v>
                </c:pt>
                <c:pt idx="44">
                  <c:v>25.8</c:v>
                </c:pt>
                <c:pt idx="45">
                  <c:v>26.133501736659298</c:v>
                </c:pt>
                <c:pt idx="46">
                  <c:v>26.5</c:v>
                </c:pt>
                <c:pt idx="47">
                  <c:v>26.86807704452163</c:v>
                </c:pt>
                <c:pt idx="48">
                  <c:v>27.362172402904957</c:v>
                </c:pt>
                <c:pt idx="49">
                  <c:v>28.078560151562993</c:v>
                </c:pt>
                <c:pt idx="50">
                  <c:v>28.644395326807704</c:v>
                </c:pt>
                <c:pt idx="51">
                  <c:v>29</c:v>
                </c:pt>
                <c:pt idx="52">
                  <c:v>29.368866435112093</c:v>
                </c:pt>
                <c:pt idx="53">
                  <c:v>29.7</c:v>
                </c:pt>
                <c:pt idx="54">
                  <c:v>30.062014524786864</c:v>
                </c:pt>
                <c:pt idx="55">
                  <c:v>30.714745816229868</c:v>
                </c:pt>
                <c:pt idx="56">
                  <c:v>31.335143669087465</c:v>
                </c:pt>
                <c:pt idx="57">
                  <c:v>31.879760025260495</c:v>
                </c:pt>
                <c:pt idx="58">
                  <c:v>32.429428481212504</c:v>
                </c:pt>
                <c:pt idx="59">
                  <c:v>33.023555415219448</c:v>
                </c:pt>
                <c:pt idx="60">
                  <c:v>33.614651089359015</c:v>
                </c:pt>
                <c:pt idx="61">
                  <c:v>34.084496368803279</c:v>
                </c:pt>
                <c:pt idx="62">
                  <c:v>34.627091885064729</c:v>
                </c:pt>
                <c:pt idx="63">
                  <c:v>35.266687717082412</c:v>
                </c:pt>
                <c:pt idx="64">
                  <c:v>35.814335333122827</c:v>
                </c:pt>
                <c:pt idx="65">
                  <c:v>36.491316703504893</c:v>
                </c:pt>
                <c:pt idx="66">
                  <c:v>37.011682980738868</c:v>
                </c:pt>
                <c:pt idx="67">
                  <c:v>37.50173665929902</c:v>
                </c:pt>
                <c:pt idx="68">
                  <c:v>37.894790022102931</c:v>
                </c:pt>
                <c:pt idx="69">
                  <c:v>38.653615408904329</c:v>
                </c:pt>
                <c:pt idx="70">
                  <c:v>39.070918850647296</c:v>
                </c:pt>
                <c:pt idx="71">
                  <c:v>39.592295547837068</c:v>
                </c:pt>
                <c:pt idx="72">
                  <c:v>40.595642563940636</c:v>
                </c:pt>
                <c:pt idx="73">
                  <c:v>41.749542153457533</c:v>
                </c:pt>
                <c:pt idx="74">
                  <c:v>42.552826018313858</c:v>
                </c:pt>
              </c:numCache>
            </c:numRef>
          </c:xVal>
          <c:yVal>
            <c:numRef>
              <c:f>'NC2'!$H$4:$H$78</c:f>
              <c:numCache>
                <c:formatCode>\+0.00;\-0.00;0.00</c:formatCode>
                <c:ptCount val="75"/>
                <c:pt idx="0">
                  <c:v>5.218151359081491E-2</c:v>
                </c:pt>
                <c:pt idx="1">
                  <c:v>-8.1661190345911322E-2</c:v>
                </c:pt>
                <c:pt idx="2">
                  <c:v>-0.81446206950069799</c:v>
                </c:pt>
                <c:pt idx="3">
                  <c:v>-0.71363191728014175</c:v>
                </c:pt>
                <c:pt idx="4">
                  <c:v>-0.66382564280279155</c:v>
                </c:pt>
                <c:pt idx="5">
                  <c:v>-0.10693642273282181</c:v>
                </c:pt>
                <c:pt idx="6">
                  <c:v>0.73185891387550517</c:v>
                </c:pt>
                <c:pt idx="7">
                  <c:v>0.80661494305024128</c:v>
                </c:pt>
                <c:pt idx="8">
                  <c:v>5.9738285946074249E-2</c:v>
                </c:pt>
                <c:pt idx="9">
                  <c:v>-0.22471981627378187</c:v>
                </c:pt>
                <c:pt idx="10">
                  <c:v>-0.57813903104308684</c:v>
                </c:pt>
                <c:pt idx="11">
                  <c:v>-0.77791528241394881</c:v>
                </c:pt>
                <c:pt idx="12">
                  <c:v>-0.24104846561215901</c:v>
                </c:pt>
                <c:pt idx="13">
                  <c:v>-0.73401542697332789</c:v>
                </c:pt>
                <c:pt idx="14">
                  <c:v>-0.59529061838855102</c:v>
                </c:pt>
                <c:pt idx="15">
                  <c:v>-0.74693594752137527</c:v>
                </c:pt>
                <c:pt idx="16">
                  <c:v>0.57921099415449673</c:v>
                </c:pt>
                <c:pt idx="17">
                  <c:v>1.0448414775544652</c:v>
                </c:pt>
                <c:pt idx="18">
                  <c:v>1.2760291540056055</c:v>
                </c:pt>
                <c:pt idx="19">
                  <c:v>0.68891097186928152</c:v>
                </c:pt>
                <c:pt idx="20">
                  <c:v>0.5583289408094082</c:v>
                </c:pt>
                <c:pt idx="21">
                  <c:v>-0.11771849586259292</c:v>
                </c:pt>
                <c:pt idx="22">
                  <c:v>-0.7137441667524036</c:v>
                </c:pt>
                <c:pt idx="23">
                  <c:v>-0.32776187193170581</c:v>
                </c:pt>
                <c:pt idx="24">
                  <c:v>-0.58533164926113113</c:v>
                </c:pt>
                <c:pt idx="25">
                  <c:v>-0.61985153279870087</c:v>
                </c:pt>
                <c:pt idx="26">
                  <c:v>-0.54619986533680298</c:v>
                </c:pt>
                <c:pt idx="27">
                  <c:v>0.20964877042345051</c:v>
                </c:pt>
                <c:pt idx="28">
                  <c:v>1.3490462189172892</c:v>
                </c:pt>
                <c:pt idx="29">
                  <c:v>0.34590002686235044</c:v>
                </c:pt>
                <c:pt idx="30">
                  <c:v>0.73042982235433296</c:v>
                </c:pt>
                <c:pt idx="31">
                  <c:v>-5.4469769532242723E-2</c:v>
                </c:pt>
                <c:pt idx="32">
                  <c:v>-0.33453566818210972</c:v>
                </c:pt>
                <c:pt idx="33">
                  <c:v>-0.49935708054277023</c:v>
                </c:pt>
                <c:pt idx="34">
                  <c:v>-0.48710907614653387</c:v>
                </c:pt>
                <c:pt idx="35">
                  <c:v>0.47587548396809454</c:v>
                </c:pt>
                <c:pt idx="36">
                  <c:v>1.1412761402061049</c:v>
                </c:pt>
                <c:pt idx="37">
                  <c:v>-0.1296379507346111</c:v>
                </c:pt>
                <c:pt idx="38">
                  <c:v>-0.1618112415747843</c:v>
                </c:pt>
                <c:pt idx="39">
                  <c:v>-0.14467238283717038</c:v>
                </c:pt>
                <c:pt idx="40">
                  <c:v>-0.81983753560427897</c:v>
                </c:pt>
                <c:pt idx="41">
                  <c:v>-1.1554498187213038</c:v>
                </c:pt>
                <c:pt idx="42">
                  <c:v>-8.7330339695780468E-2</c:v>
                </c:pt>
                <c:pt idx="43">
                  <c:v>0.70797317131113213</c:v>
                </c:pt>
                <c:pt idx="44">
                  <c:v>0.63092473853422715</c:v>
                </c:pt>
                <c:pt idx="45">
                  <c:v>1.7047511812509399</c:v>
                </c:pt>
                <c:pt idx="46">
                  <c:v>1.2242347590252125</c:v>
                </c:pt>
                <c:pt idx="47">
                  <c:v>1.4462795815028964</c:v>
                </c:pt>
                <c:pt idx="48">
                  <c:v>-0.40433507519344536</c:v>
                </c:pt>
                <c:pt idx="49">
                  <c:v>-0.6059399442785065</c:v>
                </c:pt>
                <c:pt idx="50">
                  <c:v>-7.2083883312472674E-2</c:v>
                </c:pt>
                <c:pt idx="51">
                  <c:v>-0.45612516646251572</c:v>
                </c:pt>
                <c:pt idx="52">
                  <c:v>1.6898279663482811</c:v>
                </c:pt>
                <c:pt idx="53">
                  <c:v>0.50871532614529358</c:v>
                </c:pt>
                <c:pt idx="54">
                  <c:v>0.55667619713583028</c:v>
                </c:pt>
                <c:pt idx="55">
                  <c:v>-0.18054477364897134</c:v>
                </c:pt>
                <c:pt idx="56">
                  <c:v>-0.76640373580004229</c:v>
                </c:pt>
                <c:pt idx="57">
                  <c:v>-0.96131394462397179</c:v>
                </c:pt>
                <c:pt idx="58">
                  <c:v>-0.51038185471740904</c:v>
                </c:pt>
                <c:pt idx="59">
                  <c:v>-0.31575194289954089</c:v>
                </c:pt>
                <c:pt idx="60">
                  <c:v>-0.69011417023574761</c:v>
                </c:pt>
                <c:pt idx="61">
                  <c:v>-0.76466861752065196</c:v>
                </c:pt>
                <c:pt idx="62">
                  <c:v>-0.56026063378679569</c:v>
                </c:pt>
                <c:pt idx="63">
                  <c:v>-0.12133655798553022</c:v>
                </c:pt>
                <c:pt idx="64">
                  <c:v>0.61651282517762795</c:v>
                </c:pt>
                <c:pt idx="65">
                  <c:v>-0.16320044089271049</c:v>
                </c:pt>
                <c:pt idx="66">
                  <c:v>-0.37479390352508424</c:v>
                </c:pt>
                <c:pt idx="67">
                  <c:v>-0.23870217370900956</c:v>
                </c:pt>
                <c:pt idx="68">
                  <c:v>-0.66131592749571166</c:v>
                </c:pt>
                <c:pt idx="69">
                  <c:v>-0.56564702986325188</c:v>
                </c:pt>
                <c:pt idx="70">
                  <c:v>-0.68239639049563661</c:v>
                </c:pt>
                <c:pt idx="71">
                  <c:v>-0.86468531085152178</c:v>
                </c:pt>
                <c:pt idx="72">
                  <c:v>-0.74660751136877934</c:v>
                </c:pt>
                <c:pt idx="73">
                  <c:v>0.91164810439293653</c:v>
                </c:pt>
                <c:pt idx="74">
                  <c:v>-0.31011587790290895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6950128"/>
        <c:axId val="421894072"/>
      </c:scatterChart>
      <c:valAx>
        <c:axId val="416950128"/>
        <c:scaling>
          <c:orientation val="minMax"/>
          <c:max val="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Height from origin of growth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894072"/>
        <c:crosses val="max"/>
        <c:crossBetween val="midCat"/>
      </c:valAx>
      <c:valAx>
        <c:axId val="42189407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δ</a:t>
                </a:r>
                <a:r>
                  <a:rPr lang="en-US" baseline="300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13</a:t>
                </a:r>
                <a:r>
                  <a:rPr lang="en-US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C</a:t>
                </a:r>
                <a:r>
                  <a:rPr lang="en-US"/>
                  <a:t>,</a:t>
                </a:r>
                <a:r>
                  <a:rPr lang="en-US" b="1"/>
                  <a:t> </a:t>
                </a:r>
                <a:r>
                  <a:rPr lang="el-GR" b="1">
                    <a:solidFill>
                      <a:sysClr val="windowText" lastClr="000000"/>
                    </a:solidFill>
                  </a:rPr>
                  <a:t>δ</a:t>
                </a:r>
                <a:r>
                  <a:rPr lang="en-US" b="1" baseline="30000">
                    <a:solidFill>
                      <a:sysClr val="windowText" lastClr="000000"/>
                    </a:solidFill>
                  </a:rPr>
                  <a:t>18</a:t>
                </a:r>
                <a:r>
                  <a:rPr lang="en-US" b="1">
                    <a:solidFill>
                      <a:sysClr val="windowText" lastClr="000000"/>
                    </a:solidFill>
                  </a:rPr>
                  <a:t>O </a:t>
                </a:r>
                <a:r>
                  <a:rPr lang="en-US"/>
                  <a:t>(</a:t>
                </a:r>
                <a:r>
                  <a:rPr lang="en-US">
                    <a:latin typeface="Calibri" panose="020F0502020204030204" pitchFamily="34" charset="0"/>
                    <a:cs typeface="Calibri" panose="020F0502020204030204" pitchFamily="34" charset="0"/>
                  </a:rPr>
                  <a:t>‰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532836240400298E-2"/>
              <c:y val="0.272449079283979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\+0.0;\-0.0;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950128"/>
        <c:crosses val="autoZero"/>
        <c:crossBetween val="midCat"/>
      </c:valAx>
      <c:spPr>
        <a:noFill/>
        <a:ln>
          <a:solidFill>
            <a:schemeClr val="tx1">
              <a:lumMod val="25000"/>
              <a:lumOff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</c:v>
          </c:tx>
          <c:spPr>
            <a:ln w="952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CC0066"/>
              </a:solidFill>
              <a:ln w="9525">
                <a:noFill/>
              </a:ln>
              <a:effectLst/>
            </c:spPr>
          </c:marker>
          <c:xVal>
            <c:numRef>
              <c:f>'FL1'!$F$4:$F$96</c:f>
              <c:numCache>
                <c:formatCode>0.00</c:formatCode>
                <c:ptCount val="93"/>
                <c:pt idx="0">
                  <c:v>1.42</c:v>
                </c:pt>
                <c:pt idx="1">
                  <c:v>2.29</c:v>
                </c:pt>
                <c:pt idx="2">
                  <c:v>2.73</c:v>
                </c:pt>
                <c:pt idx="3">
                  <c:v>2.91</c:v>
                </c:pt>
                <c:pt idx="4">
                  <c:v>3.5</c:v>
                </c:pt>
                <c:pt idx="5">
                  <c:v>4.08</c:v>
                </c:pt>
                <c:pt idx="6">
                  <c:v>4.9000000000000004</c:v>
                </c:pt>
                <c:pt idx="7">
                  <c:v>5.63</c:v>
                </c:pt>
                <c:pt idx="8">
                  <c:v>6.2</c:v>
                </c:pt>
                <c:pt idx="9">
                  <c:v>6.5</c:v>
                </c:pt>
                <c:pt idx="10">
                  <c:v>7</c:v>
                </c:pt>
                <c:pt idx="11">
                  <c:v>7.57</c:v>
                </c:pt>
                <c:pt idx="12">
                  <c:v>8.36</c:v>
                </c:pt>
                <c:pt idx="13">
                  <c:v>9.33</c:v>
                </c:pt>
                <c:pt idx="14">
                  <c:v>10.88</c:v>
                </c:pt>
                <c:pt idx="15">
                  <c:v>11.56</c:v>
                </c:pt>
                <c:pt idx="16">
                  <c:v>12</c:v>
                </c:pt>
                <c:pt idx="17">
                  <c:v>12.25</c:v>
                </c:pt>
                <c:pt idx="18">
                  <c:v>13.4</c:v>
                </c:pt>
                <c:pt idx="19">
                  <c:v>13.92</c:v>
                </c:pt>
                <c:pt idx="20">
                  <c:v>14.56</c:v>
                </c:pt>
                <c:pt idx="21">
                  <c:v>15.48</c:v>
                </c:pt>
                <c:pt idx="22">
                  <c:v>16.27</c:v>
                </c:pt>
                <c:pt idx="23">
                  <c:v>16.989999999999998</c:v>
                </c:pt>
                <c:pt idx="24">
                  <c:v>17.72</c:v>
                </c:pt>
                <c:pt idx="25">
                  <c:v>18.57</c:v>
                </c:pt>
                <c:pt idx="26">
                  <c:v>19.7</c:v>
                </c:pt>
                <c:pt idx="27">
                  <c:v>20.100000000000001</c:v>
                </c:pt>
                <c:pt idx="28">
                  <c:v>20.69</c:v>
                </c:pt>
                <c:pt idx="29">
                  <c:v>21.99</c:v>
                </c:pt>
                <c:pt idx="30">
                  <c:v>22.6</c:v>
                </c:pt>
                <c:pt idx="31">
                  <c:v>23.34</c:v>
                </c:pt>
                <c:pt idx="32">
                  <c:v>23.96</c:v>
                </c:pt>
                <c:pt idx="33">
                  <c:v>24.3</c:v>
                </c:pt>
                <c:pt idx="34">
                  <c:v>24.58</c:v>
                </c:pt>
                <c:pt idx="35">
                  <c:v>25</c:v>
                </c:pt>
                <c:pt idx="36">
                  <c:v>25.25</c:v>
                </c:pt>
                <c:pt idx="37">
                  <c:v>25.9</c:v>
                </c:pt>
                <c:pt idx="38">
                  <c:v>26.53</c:v>
                </c:pt>
                <c:pt idx="39">
                  <c:v>27.15</c:v>
                </c:pt>
                <c:pt idx="40">
                  <c:v>27.86</c:v>
                </c:pt>
                <c:pt idx="41">
                  <c:v>28.71</c:v>
                </c:pt>
                <c:pt idx="42">
                  <c:v>29.44</c:v>
                </c:pt>
                <c:pt idx="43">
                  <c:v>30.01</c:v>
                </c:pt>
                <c:pt idx="44">
                  <c:v>30.71</c:v>
                </c:pt>
                <c:pt idx="45">
                  <c:v>31.5</c:v>
                </c:pt>
                <c:pt idx="46">
                  <c:v>32.14</c:v>
                </c:pt>
                <c:pt idx="47">
                  <c:v>32.9</c:v>
                </c:pt>
                <c:pt idx="48">
                  <c:v>33.57</c:v>
                </c:pt>
                <c:pt idx="49">
                  <c:v>34.479999999999997</c:v>
                </c:pt>
                <c:pt idx="50">
                  <c:v>35.35</c:v>
                </c:pt>
                <c:pt idx="51">
                  <c:v>36.07</c:v>
                </c:pt>
                <c:pt idx="52">
                  <c:v>36.659999999999997</c:v>
                </c:pt>
                <c:pt idx="53">
                  <c:v>37.28</c:v>
                </c:pt>
                <c:pt idx="54">
                  <c:v>37.700000000000003</c:v>
                </c:pt>
                <c:pt idx="55">
                  <c:v>38.03</c:v>
                </c:pt>
                <c:pt idx="56">
                  <c:v>38.6</c:v>
                </c:pt>
                <c:pt idx="57">
                  <c:v>38.9</c:v>
                </c:pt>
                <c:pt idx="58">
                  <c:v>39.520000000000003</c:v>
                </c:pt>
                <c:pt idx="59">
                  <c:v>40.229999999999997</c:v>
                </c:pt>
                <c:pt idx="60">
                  <c:v>40.799999999999997</c:v>
                </c:pt>
                <c:pt idx="61">
                  <c:v>41.44</c:v>
                </c:pt>
                <c:pt idx="62">
                  <c:v>42.17</c:v>
                </c:pt>
                <c:pt idx="63">
                  <c:v>42.84</c:v>
                </c:pt>
                <c:pt idx="64">
                  <c:v>43.48</c:v>
                </c:pt>
                <c:pt idx="65">
                  <c:v>43.96</c:v>
                </c:pt>
                <c:pt idx="66">
                  <c:v>44.49</c:v>
                </c:pt>
                <c:pt idx="67">
                  <c:v>45.14</c:v>
                </c:pt>
                <c:pt idx="68">
                  <c:v>45.68</c:v>
                </c:pt>
                <c:pt idx="69">
                  <c:v>46.39</c:v>
                </c:pt>
                <c:pt idx="70">
                  <c:v>47.13</c:v>
                </c:pt>
                <c:pt idx="71">
                  <c:v>47.88</c:v>
                </c:pt>
                <c:pt idx="72">
                  <c:v>48.4</c:v>
                </c:pt>
                <c:pt idx="73">
                  <c:v>49.12</c:v>
                </c:pt>
                <c:pt idx="74">
                  <c:v>49.96</c:v>
                </c:pt>
                <c:pt idx="75">
                  <c:v>50.7</c:v>
                </c:pt>
                <c:pt idx="76">
                  <c:v>51.3</c:v>
                </c:pt>
                <c:pt idx="77">
                  <c:v>52.02</c:v>
                </c:pt>
                <c:pt idx="78">
                  <c:v>52.62</c:v>
                </c:pt>
                <c:pt idx="79">
                  <c:v>53.33</c:v>
                </c:pt>
                <c:pt idx="80">
                  <c:v>53.95</c:v>
                </c:pt>
                <c:pt idx="81">
                  <c:v>55.51</c:v>
                </c:pt>
                <c:pt idx="82">
                  <c:v>56.35</c:v>
                </c:pt>
                <c:pt idx="83">
                  <c:v>57.17</c:v>
                </c:pt>
                <c:pt idx="84">
                  <c:v>57.83</c:v>
                </c:pt>
                <c:pt idx="85">
                  <c:v>59.32</c:v>
                </c:pt>
                <c:pt idx="86">
                  <c:v>60.06</c:v>
                </c:pt>
                <c:pt idx="87">
                  <c:v>60.88</c:v>
                </c:pt>
                <c:pt idx="88">
                  <c:v>61.67</c:v>
                </c:pt>
                <c:pt idx="89">
                  <c:v>62.48</c:v>
                </c:pt>
                <c:pt idx="90">
                  <c:v>63.28</c:v>
                </c:pt>
                <c:pt idx="91">
                  <c:v>63.96</c:v>
                </c:pt>
                <c:pt idx="92">
                  <c:v>64.599999999999994</c:v>
                </c:pt>
              </c:numCache>
            </c:numRef>
          </c:xVal>
          <c:yVal>
            <c:numRef>
              <c:f>'FL1'!$G$4:$G$96</c:f>
              <c:numCache>
                <c:formatCode>\+0.00;\-0.00;0.00</c:formatCode>
                <c:ptCount val="93"/>
                <c:pt idx="0">
                  <c:v>2.5698131140969953</c:v>
                </c:pt>
                <c:pt idx="1">
                  <c:v>4.0982814749768197</c:v>
                </c:pt>
                <c:pt idx="2">
                  <c:v>2.4462264306149515</c:v>
                </c:pt>
                <c:pt idx="3">
                  <c:v>2.1808110608192783</c:v>
                </c:pt>
                <c:pt idx="4">
                  <c:v>2.0042780818065484</c:v>
                </c:pt>
                <c:pt idx="5">
                  <c:v>1.9319414634645926</c:v>
                </c:pt>
                <c:pt idx="6">
                  <c:v>1.7845016678475374</c:v>
                </c:pt>
                <c:pt idx="7">
                  <c:v>1.9241567747747947</c:v>
                </c:pt>
                <c:pt idx="8">
                  <c:v>1.791776427143092</c:v>
                </c:pt>
                <c:pt idx="9">
                  <c:v>2.4906107475263148</c:v>
                </c:pt>
                <c:pt idx="10">
                  <c:v>1.7500565392836325</c:v>
                </c:pt>
                <c:pt idx="11">
                  <c:v>3.1718079839968296</c:v>
                </c:pt>
                <c:pt idx="12">
                  <c:v>2.3842400146862834</c:v>
                </c:pt>
                <c:pt idx="13">
                  <c:v>2.3970518245523462</c:v>
                </c:pt>
                <c:pt idx="14">
                  <c:v>2.0014898492043365</c:v>
                </c:pt>
                <c:pt idx="15">
                  <c:v>1.9112529891946901</c:v>
                </c:pt>
                <c:pt idx="16">
                  <c:v>1.866075898131375</c:v>
                </c:pt>
                <c:pt idx="17">
                  <c:v>3.0371986982947963</c:v>
                </c:pt>
                <c:pt idx="18">
                  <c:v>1.878565311599691</c:v>
                </c:pt>
                <c:pt idx="19">
                  <c:v>2.0565076919157197</c:v>
                </c:pt>
                <c:pt idx="20">
                  <c:v>2.1482067749145917</c:v>
                </c:pt>
                <c:pt idx="21">
                  <c:v>2.191519550721321</c:v>
                </c:pt>
                <c:pt idx="22">
                  <c:v>1.9206740667398297</c:v>
                </c:pt>
                <c:pt idx="23">
                  <c:v>2.2072850512742455</c:v>
                </c:pt>
                <c:pt idx="24">
                  <c:v>2.0799959087932138</c:v>
                </c:pt>
                <c:pt idx="25">
                  <c:v>2.0345157617431253</c:v>
                </c:pt>
                <c:pt idx="26">
                  <c:v>1.7673653933507494</c:v>
                </c:pt>
                <c:pt idx="27">
                  <c:v>2.4227306807371138</c:v>
                </c:pt>
                <c:pt idx="28">
                  <c:v>2.4296397782207406</c:v>
                </c:pt>
                <c:pt idx="29">
                  <c:v>3.2585816706982604</c:v>
                </c:pt>
                <c:pt idx="30">
                  <c:v>2.8856944085130407</c:v>
                </c:pt>
                <c:pt idx="31">
                  <c:v>2.5857886152697991</c:v>
                </c:pt>
                <c:pt idx="32">
                  <c:v>2.3583442227452274</c:v>
                </c:pt>
                <c:pt idx="33">
                  <c:v>2.3168053060975327</c:v>
                </c:pt>
                <c:pt idx="34">
                  <c:v>2.3673413867729547</c:v>
                </c:pt>
                <c:pt idx="35">
                  <c:v>2.4199340069272615</c:v>
                </c:pt>
                <c:pt idx="36">
                  <c:v>2.0159513721079731</c:v>
                </c:pt>
                <c:pt idx="37">
                  <c:v>2.0912740373563792</c:v>
                </c:pt>
                <c:pt idx="38">
                  <c:v>2.1014135670738119</c:v>
                </c:pt>
                <c:pt idx="39">
                  <c:v>1.9815040117055351</c:v>
                </c:pt>
                <c:pt idx="40">
                  <c:v>2.1717159529348002</c:v>
                </c:pt>
                <c:pt idx="41">
                  <c:v>1.9257422658109165</c:v>
                </c:pt>
                <c:pt idx="42">
                  <c:v>2.3668275969189425</c:v>
                </c:pt>
                <c:pt idx="43">
                  <c:v>3.0689329114315997</c:v>
                </c:pt>
                <c:pt idx="44">
                  <c:v>2.2081898736363894</c:v>
                </c:pt>
                <c:pt idx="45">
                  <c:v>2.0057673450533788</c:v>
                </c:pt>
                <c:pt idx="46">
                  <c:v>1.832490735305176</c:v>
                </c:pt>
                <c:pt idx="47">
                  <c:v>1.8213352476456361</c:v>
                </c:pt>
                <c:pt idx="48">
                  <c:v>2.0790000282076644</c:v>
                </c:pt>
                <c:pt idx="49">
                  <c:v>2.1445541223351614</c:v>
                </c:pt>
                <c:pt idx="50">
                  <c:v>1.9854018843558139</c:v>
                </c:pt>
                <c:pt idx="51">
                  <c:v>2.214493398696189</c:v>
                </c:pt>
                <c:pt idx="52">
                  <c:v>1.8863705476900696</c:v>
                </c:pt>
                <c:pt idx="53">
                  <c:v>1.761740067688615</c:v>
                </c:pt>
                <c:pt idx="54">
                  <c:v>1.7224003029233326</c:v>
                </c:pt>
                <c:pt idx="55">
                  <c:v>1.8687151040995147</c:v>
                </c:pt>
                <c:pt idx="56">
                  <c:v>1.7924416141999542</c:v>
                </c:pt>
                <c:pt idx="57">
                  <c:v>1.7644502992404811</c:v>
                </c:pt>
                <c:pt idx="58">
                  <c:v>1.8420364293677667</c:v>
                </c:pt>
                <c:pt idx="59">
                  <c:v>2.6882383905144365</c:v>
                </c:pt>
                <c:pt idx="60">
                  <c:v>1.9981395508917852</c:v>
                </c:pt>
                <c:pt idx="61">
                  <c:v>1.9536542075272476</c:v>
                </c:pt>
                <c:pt idx="62">
                  <c:v>2.6774020900242008</c:v>
                </c:pt>
                <c:pt idx="63">
                  <c:v>2.1855408438352399</c:v>
                </c:pt>
                <c:pt idx="64">
                  <c:v>1.5973176253724735</c:v>
                </c:pt>
                <c:pt idx="65">
                  <c:v>1.544680007700395</c:v>
                </c:pt>
                <c:pt idx="66">
                  <c:v>1.3018153519169999</c:v>
                </c:pt>
                <c:pt idx="67">
                  <c:v>1.5459312794996352</c:v>
                </c:pt>
                <c:pt idx="68">
                  <c:v>1.5194712845322851</c:v>
                </c:pt>
                <c:pt idx="69">
                  <c:v>1.8856273726348229</c:v>
                </c:pt>
                <c:pt idx="70">
                  <c:v>1.7251381772500882</c:v>
                </c:pt>
                <c:pt idx="71">
                  <c:v>2.0725794932292882</c:v>
                </c:pt>
                <c:pt idx="72">
                  <c:v>1.9549938012967067</c:v>
                </c:pt>
                <c:pt idx="73">
                  <c:v>1.7525231994840986</c:v>
                </c:pt>
                <c:pt idx="74">
                  <c:v>1.8369797665157357</c:v>
                </c:pt>
                <c:pt idx="75">
                  <c:v>1.5986922720991124</c:v>
                </c:pt>
                <c:pt idx="76">
                  <c:v>2.0175055453835582</c:v>
                </c:pt>
                <c:pt idx="77">
                  <c:v>1.8459639290887604</c:v>
                </c:pt>
                <c:pt idx="78">
                  <c:v>1.5413440968032572</c:v>
                </c:pt>
                <c:pt idx="79">
                  <c:v>1.3622285387332003</c:v>
                </c:pt>
                <c:pt idx="80">
                  <c:v>1.4450713932517485</c:v>
                </c:pt>
                <c:pt idx="81">
                  <c:v>1.552959971403008</c:v>
                </c:pt>
                <c:pt idx="82">
                  <c:v>1.7182876936362477</c:v>
                </c:pt>
                <c:pt idx="83">
                  <c:v>1.7891747776745128</c:v>
                </c:pt>
                <c:pt idx="84">
                  <c:v>1.4512065893788697</c:v>
                </c:pt>
                <c:pt idx="85">
                  <c:v>1.0062341388530271</c:v>
                </c:pt>
                <c:pt idx="86">
                  <c:v>1.7014847162553184</c:v>
                </c:pt>
                <c:pt idx="87">
                  <c:v>1.4121449501822887</c:v>
                </c:pt>
                <c:pt idx="88">
                  <c:v>0.97026160550933238</c:v>
                </c:pt>
                <c:pt idx="89">
                  <c:v>1.8828191886986649</c:v>
                </c:pt>
                <c:pt idx="90">
                  <c:v>0.94947186090900737</c:v>
                </c:pt>
                <c:pt idx="91">
                  <c:v>1.2791488920568983</c:v>
                </c:pt>
                <c:pt idx="92">
                  <c:v>1.0241152171941907</c:v>
                </c:pt>
              </c:numCache>
            </c:numRef>
          </c:yVal>
          <c:smooth val="0"/>
        </c:ser>
        <c:ser>
          <c:idx val="1"/>
          <c:order val="1"/>
          <c:tx>
            <c:v>O</c:v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CC0066"/>
              </a:solidFill>
              <a:ln w="9525">
                <a:noFill/>
              </a:ln>
              <a:effectLst/>
            </c:spPr>
          </c:marker>
          <c:xVal>
            <c:numRef>
              <c:f>'FL1'!$F$4:$F$99</c:f>
              <c:numCache>
                <c:formatCode>0.00</c:formatCode>
                <c:ptCount val="96"/>
                <c:pt idx="0">
                  <c:v>1.42</c:v>
                </c:pt>
                <c:pt idx="1">
                  <c:v>2.29</c:v>
                </c:pt>
                <c:pt idx="2">
                  <c:v>2.73</c:v>
                </c:pt>
                <c:pt idx="3">
                  <c:v>2.91</c:v>
                </c:pt>
                <c:pt idx="4">
                  <c:v>3.5</c:v>
                </c:pt>
                <c:pt idx="5">
                  <c:v>4.08</c:v>
                </c:pt>
                <c:pt idx="6">
                  <c:v>4.9000000000000004</c:v>
                </c:pt>
                <c:pt idx="7">
                  <c:v>5.63</c:v>
                </c:pt>
                <c:pt idx="8">
                  <c:v>6.2</c:v>
                </c:pt>
                <c:pt idx="9">
                  <c:v>6.5</c:v>
                </c:pt>
                <c:pt idx="10">
                  <c:v>7</c:v>
                </c:pt>
                <c:pt idx="11">
                  <c:v>7.57</c:v>
                </c:pt>
                <c:pt idx="12">
                  <c:v>8.36</c:v>
                </c:pt>
                <c:pt idx="13">
                  <c:v>9.33</c:v>
                </c:pt>
                <c:pt idx="14">
                  <c:v>10.88</c:v>
                </c:pt>
                <c:pt idx="15">
                  <c:v>11.56</c:v>
                </c:pt>
                <c:pt idx="16">
                  <c:v>12</c:v>
                </c:pt>
                <c:pt idx="17">
                  <c:v>12.25</c:v>
                </c:pt>
                <c:pt idx="18">
                  <c:v>13.4</c:v>
                </c:pt>
                <c:pt idx="19">
                  <c:v>13.92</c:v>
                </c:pt>
                <c:pt idx="20">
                  <c:v>14.56</c:v>
                </c:pt>
                <c:pt idx="21">
                  <c:v>15.48</c:v>
                </c:pt>
                <c:pt idx="22">
                  <c:v>16.27</c:v>
                </c:pt>
                <c:pt idx="23">
                  <c:v>16.989999999999998</c:v>
                </c:pt>
                <c:pt idx="24">
                  <c:v>17.72</c:v>
                </c:pt>
                <c:pt idx="25">
                  <c:v>18.57</c:v>
                </c:pt>
                <c:pt idx="26">
                  <c:v>19.7</c:v>
                </c:pt>
                <c:pt idx="27">
                  <c:v>20.100000000000001</c:v>
                </c:pt>
                <c:pt idx="28">
                  <c:v>20.69</c:v>
                </c:pt>
                <c:pt idx="29">
                  <c:v>21.99</c:v>
                </c:pt>
                <c:pt idx="30">
                  <c:v>22.6</c:v>
                </c:pt>
                <c:pt idx="31">
                  <c:v>23.34</c:v>
                </c:pt>
                <c:pt idx="32">
                  <c:v>23.96</c:v>
                </c:pt>
                <c:pt idx="33">
                  <c:v>24.3</c:v>
                </c:pt>
                <c:pt idx="34">
                  <c:v>24.58</c:v>
                </c:pt>
                <c:pt idx="35">
                  <c:v>25</c:v>
                </c:pt>
                <c:pt idx="36">
                  <c:v>25.25</c:v>
                </c:pt>
                <c:pt idx="37">
                  <c:v>25.9</c:v>
                </c:pt>
                <c:pt idx="38">
                  <c:v>26.53</c:v>
                </c:pt>
                <c:pt idx="39">
                  <c:v>27.15</c:v>
                </c:pt>
                <c:pt idx="40">
                  <c:v>27.86</c:v>
                </c:pt>
                <c:pt idx="41">
                  <c:v>28.71</c:v>
                </c:pt>
                <c:pt idx="42">
                  <c:v>29.44</c:v>
                </c:pt>
                <c:pt idx="43">
                  <c:v>30.01</c:v>
                </c:pt>
                <c:pt idx="44">
                  <c:v>30.71</c:v>
                </c:pt>
                <c:pt idx="45">
                  <c:v>31.5</c:v>
                </c:pt>
                <c:pt idx="46">
                  <c:v>32.14</c:v>
                </c:pt>
                <c:pt idx="47">
                  <c:v>32.9</c:v>
                </c:pt>
                <c:pt idx="48">
                  <c:v>33.57</c:v>
                </c:pt>
                <c:pt idx="49">
                  <c:v>34.479999999999997</c:v>
                </c:pt>
                <c:pt idx="50">
                  <c:v>35.35</c:v>
                </c:pt>
                <c:pt idx="51">
                  <c:v>36.07</c:v>
                </c:pt>
                <c:pt idx="52">
                  <c:v>36.659999999999997</c:v>
                </c:pt>
                <c:pt idx="53">
                  <c:v>37.28</c:v>
                </c:pt>
                <c:pt idx="54">
                  <c:v>37.700000000000003</c:v>
                </c:pt>
                <c:pt idx="55">
                  <c:v>38.03</c:v>
                </c:pt>
                <c:pt idx="56">
                  <c:v>38.6</c:v>
                </c:pt>
                <c:pt idx="57">
                  <c:v>38.9</c:v>
                </c:pt>
                <c:pt idx="58">
                  <c:v>39.520000000000003</c:v>
                </c:pt>
                <c:pt idx="59">
                  <c:v>40.229999999999997</c:v>
                </c:pt>
                <c:pt idx="60">
                  <c:v>40.799999999999997</c:v>
                </c:pt>
                <c:pt idx="61">
                  <c:v>41.44</c:v>
                </c:pt>
                <c:pt idx="62">
                  <c:v>42.17</c:v>
                </c:pt>
                <c:pt idx="63">
                  <c:v>42.84</c:v>
                </c:pt>
                <c:pt idx="64">
                  <c:v>43.48</c:v>
                </c:pt>
                <c:pt idx="65">
                  <c:v>43.96</c:v>
                </c:pt>
                <c:pt idx="66">
                  <c:v>44.49</c:v>
                </c:pt>
                <c:pt idx="67">
                  <c:v>45.14</c:v>
                </c:pt>
                <c:pt idx="68">
                  <c:v>45.68</c:v>
                </c:pt>
                <c:pt idx="69">
                  <c:v>46.39</c:v>
                </c:pt>
                <c:pt idx="70">
                  <c:v>47.13</c:v>
                </c:pt>
                <c:pt idx="71">
                  <c:v>47.88</c:v>
                </c:pt>
                <c:pt idx="72">
                  <c:v>48.4</c:v>
                </c:pt>
                <c:pt idx="73">
                  <c:v>49.12</c:v>
                </c:pt>
                <c:pt idx="74">
                  <c:v>49.96</c:v>
                </c:pt>
                <c:pt idx="75">
                  <c:v>50.7</c:v>
                </c:pt>
                <c:pt idx="76">
                  <c:v>51.3</c:v>
                </c:pt>
                <c:pt idx="77">
                  <c:v>52.02</c:v>
                </c:pt>
                <c:pt idx="78">
                  <c:v>52.62</c:v>
                </c:pt>
                <c:pt idx="79">
                  <c:v>53.33</c:v>
                </c:pt>
                <c:pt idx="80">
                  <c:v>53.95</c:v>
                </c:pt>
                <c:pt idx="81">
                  <c:v>55.51</c:v>
                </c:pt>
                <c:pt idx="82">
                  <c:v>56.35</c:v>
                </c:pt>
                <c:pt idx="83">
                  <c:v>57.17</c:v>
                </c:pt>
                <c:pt idx="84">
                  <c:v>57.83</c:v>
                </c:pt>
                <c:pt idx="85">
                  <c:v>59.32</c:v>
                </c:pt>
                <c:pt idx="86">
                  <c:v>60.06</c:v>
                </c:pt>
                <c:pt idx="87">
                  <c:v>60.88</c:v>
                </c:pt>
                <c:pt idx="88">
                  <c:v>61.67</c:v>
                </c:pt>
                <c:pt idx="89">
                  <c:v>62.48</c:v>
                </c:pt>
                <c:pt idx="90">
                  <c:v>63.28</c:v>
                </c:pt>
                <c:pt idx="91">
                  <c:v>63.96</c:v>
                </c:pt>
                <c:pt idx="92">
                  <c:v>64.599999999999994</c:v>
                </c:pt>
              </c:numCache>
            </c:numRef>
          </c:xVal>
          <c:yVal>
            <c:numRef>
              <c:f>'FL1'!$H$4:$H$96</c:f>
              <c:numCache>
                <c:formatCode>\+0.00;\-0.00;0.00</c:formatCode>
                <c:ptCount val="93"/>
                <c:pt idx="0">
                  <c:v>0.13719894069930277</c:v>
                </c:pt>
                <c:pt idx="1">
                  <c:v>1.9301165813321532</c:v>
                </c:pt>
                <c:pt idx="2">
                  <c:v>0.534569038746184</c:v>
                </c:pt>
                <c:pt idx="3">
                  <c:v>-0.12856381861902469</c:v>
                </c:pt>
                <c:pt idx="4">
                  <c:v>1.1022724159552681E-2</c:v>
                </c:pt>
                <c:pt idx="5">
                  <c:v>-0.85000147702910267</c:v>
                </c:pt>
                <c:pt idx="6">
                  <c:v>-0.93744635078500516</c:v>
                </c:pt>
                <c:pt idx="7">
                  <c:v>0.73962671239915512</c:v>
                </c:pt>
                <c:pt idx="8">
                  <c:v>0.29124370266478788</c:v>
                </c:pt>
                <c:pt idx="9">
                  <c:v>1.1078198936067891</c:v>
                </c:pt>
                <c:pt idx="10">
                  <c:v>0.88918392098149313</c:v>
                </c:pt>
                <c:pt idx="11">
                  <c:v>0.91657628810627567</c:v>
                </c:pt>
                <c:pt idx="12">
                  <c:v>0.17676322832471164</c:v>
                </c:pt>
                <c:pt idx="13">
                  <c:v>0.21680842847274454</c:v>
                </c:pt>
                <c:pt idx="14">
                  <c:v>-0.5390005250195492</c:v>
                </c:pt>
                <c:pt idx="15">
                  <c:v>-0.99136759472126768</c:v>
                </c:pt>
                <c:pt idx="16">
                  <c:v>-0.74690033783281706</c:v>
                </c:pt>
                <c:pt idx="17">
                  <c:v>0.4797779318688713</c:v>
                </c:pt>
                <c:pt idx="18">
                  <c:v>-0.55572945205673752</c:v>
                </c:pt>
                <c:pt idx="19">
                  <c:v>-0.40165672551743242</c:v>
                </c:pt>
                <c:pt idx="20">
                  <c:v>-1.0466770024465593</c:v>
                </c:pt>
                <c:pt idx="21">
                  <c:v>0.36389392174730095</c:v>
                </c:pt>
                <c:pt idx="22">
                  <c:v>0.8038989153132402</c:v>
                </c:pt>
                <c:pt idx="23">
                  <c:v>0.86216725988474618</c:v>
                </c:pt>
                <c:pt idx="24">
                  <c:v>0.71271159675000517</c:v>
                </c:pt>
                <c:pt idx="25">
                  <c:v>-0.26036865145404758</c:v>
                </c:pt>
                <c:pt idx="26">
                  <c:v>-0.17477515222090526</c:v>
                </c:pt>
                <c:pt idx="27">
                  <c:v>-0.62640045464321259</c:v>
                </c:pt>
                <c:pt idx="28">
                  <c:v>-0.50631233511586593</c:v>
                </c:pt>
                <c:pt idx="29">
                  <c:v>-0.59624772277844984</c:v>
                </c:pt>
                <c:pt idx="30">
                  <c:v>-1.5929625864869047E-2</c:v>
                </c:pt>
                <c:pt idx="31">
                  <c:v>-6.8168587308126083E-2</c:v>
                </c:pt>
                <c:pt idx="32">
                  <c:v>0.82219814593733975</c:v>
                </c:pt>
                <c:pt idx="33">
                  <c:v>0.91535710769272249</c:v>
                </c:pt>
                <c:pt idx="34">
                  <c:v>1.233469453540279</c:v>
                </c:pt>
                <c:pt idx="35">
                  <c:v>0.75519318047844897</c:v>
                </c:pt>
                <c:pt idx="36">
                  <c:v>0.86878373383513985</c:v>
                </c:pt>
                <c:pt idx="37">
                  <c:v>0.6041578094351121</c:v>
                </c:pt>
                <c:pt idx="38">
                  <c:v>0.20098985748384551</c:v>
                </c:pt>
                <c:pt idx="39">
                  <c:v>-0.33202854319110797</c:v>
                </c:pt>
                <c:pt idx="40">
                  <c:v>-0.46883528381574913</c:v>
                </c:pt>
                <c:pt idx="41">
                  <c:v>-0.8327080047755594</c:v>
                </c:pt>
                <c:pt idx="42">
                  <c:v>-0.95911056485355428</c:v>
                </c:pt>
                <c:pt idx="43">
                  <c:v>-0.43549550516078711</c:v>
                </c:pt>
                <c:pt idx="44">
                  <c:v>-1.0403983343698171</c:v>
                </c:pt>
                <c:pt idx="45">
                  <c:v>-0.48641646952291917</c:v>
                </c:pt>
                <c:pt idx="46">
                  <c:v>-4.93215957359186E-2</c:v>
                </c:pt>
                <c:pt idx="47">
                  <c:v>0.56334320583638331</c:v>
                </c:pt>
                <c:pt idx="48">
                  <c:v>0.83490877054228696</c:v>
                </c:pt>
                <c:pt idx="49">
                  <c:v>0.5927422970547519</c:v>
                </c:pt>
                <c:pt idx="50">
                  <c:v>0.48350368108110831</c:v>
                </c:pt>
                <c:pt idx="51">
                  <c:v>-0.28141283540696888</c:v>
                </c:pt>
                <c:pt idx="52">
                  <c:v>-0.39437618379962019</c:v>
                </c:pt>
                <c:pt idx="53">
                  <c:v>0.20105016041165016</c:v>
                </c:pt>
                <c:pt idx="54">
                  <c:v>0.52010955736939768</c:v>
                </c:pt>
                <c:pt idx="55">
                  <c:v>0.64672953510492892</c:v>
                </c:pt>
                <c:pt idx="56">
                  <c:v>-0.7006401611187415</c:v>
                </c:pt>
                <c:pt idx="57">
                  <c:v>-0.69698957036213605</c:v>
                </c:pt>
                <c:pt idx="58">
                  <c:v>-0.76830059905247328</c:v>
                </c:pt>
                <c:pt idx="59">
                  <c:v>0.10492211379285141</c:v>
                </c:pt>
                <c:pt idx="60">
                  <c:v>0.365954703721109</c:v>
                </c:pt>
                <c:pt idx="61">
                  <c:v>0.43815271435885855</c:v>
                </c:pt>
                <c:pt idx="62">
                  <c:v>0.82021825602245524</c:v>
                </c:pt>
                <c:pt idx="63">
                  <c:v>0.78820626794555049</c:v>
                </c:pt>
                <c:pt idx="64">
                  <c:v>0.14604099179171878</c:v>
                </c:pt>
                <c:pt idx="65">
                  <c:v>9.6112963080427216E-2</c:v>
                </c:pt>
                <c:pt idx="66">
                  <c:v>-9.7201345584325208E-2</c:v>
                </c:pt>
                <c:pt idx="67">
                  <c:v>-0.30871827595871126</c:v>
                </c:pt>
                <c:pt idx="68">
                  <c:v>-0.50552688645876609</c:v>
                </c:pt>
                <c:pt idx="69">
                  <c:v>-0.15899538531237806</c:v>
                </c:pt>
                <c:pt idx="70">
                  <c:v>-0.97078538811567416</c:v>
                </c:pt>
                <c:pt idx="71">
                  <c:v>-0.67761003212416038</c:v>
                </c:pt>
                <c:pt idx="72">
                  <c:v>-3.1877763688550914E-2</c:v>
                </c:pt>
                <c:pt idx="73">
                  <c:v>0.66665876207100039</c:v>
                </c:pt>
                <c:pt idx="74">
                  <c:v>0.70862626234174475</c:v>
                </c:pt>
                <c:pt idx="75">
                  <c:v>0.35097120632719675</c:v>
                </c:pt>
                <c:pt idx="76">
                  <c:v>0.27552204842124722</c:v>
                </c:pt>
                <c:pt idx="77">
                  <c:v>0.25285490786218301</c:v>
                </c:pt>
                <c:pt idx="78">
                  <c:v>-1.0250961855562517</c:v>
                </c:pt>
                <c:pt idx="79">
                  <c:v>-0.82725980331512972</c:v>
                </c:pt>
                <c:pt idx="80">
                  <c:v>-0.18192717067863165</c:v>
                </c:pt>
                <c:pt idx="81">
                  <c:v>0.40933564153279439</c:v>
                </c:pt>
                <c:pt idx="82">
                  <c:v>0.13165685780107281</c:v>
                </c:pt>
                <c:pt idx="83">
                  <c:v>-0.11162641147848874</c:v>
                </c:pt>
                <c:pt idx="84">
                  <c:v>-0.617168574702186</c:v>
                </c:pt>
                <c:pt idx="85">
                  <c:v>-0.56726271264740935</c:v>
                </c:pt>
                <c:pt idx="86">
                  <c:v>-0.33663705224655138</c:v>
                </c:pt>
                <c:pt idx="87">
                  <c:v>-0.25450924282284426</c:v>
                </c:pt>
                <c:pt idx="88">
                  <c:v>0.76497718299022344</c:v>
                </c:pt>
                <c:pt idx="89">
                  <c:v>0.43498929006235987</c:v>
                </c:pt>
                <c:pt idx="90">
                  <c:v>-0.30613997940931381</c:v>
                </c:pt>
                <c:pt idx="91">
                  <c:v>6.9851298199629666E-2</c:v>
                </c:pt>
                <c:pt idx="92">
                  <c:v>-0.32189865740701507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895640"/>
        <c:axId val="421892112"/>
      </c:scatterChart>
      <c:valAx>
        <c:axId val="421895640"/>
        <c:scaling>
          <c:orientation val="minMax"/>
          <c:max val="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Height from origin of growth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892112"/>
        <c:crosses val="max"/>
        <c:crossBetween val="midCat"/>
      </c:valAx>
      <c:valAx>
        <c:axId val="421892112"/>
        <c:scaling>
          <c:orientation val="maxMin"/>
          <c:max val="3.5"/>
          <c:min val="-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δ</a:t>
                </a:r>
                <a:r>
                  <a:rPr lang="en-US" baseline="300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13</a:t>
                </a:r>
                <a:r>
                  <a:rPr lang="en-US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C</a:t>
                </a:r>
                <a:r>
                  <a:rPr lang="en-US"/>
                  <a:t>, </a:t>
                </a:r>
                <a:r>
                  <a:rPr lang="el-GR" b="1">
                    <a:solidFill>
                      <a:sysClr val="windowText" lastClr="000000"/>
                    </a:solidFill>
                  </a:rPr>
                  <a:t>δ</a:t>
                </a:r>
                <a:r>
                  <a:rPr lang="en-US" b="1" baseline="30000">
                    <a:solidFill>
                      <a:sysClr val="windowText" lastClr="000000"/>
                    </a:solidFill>
                  </a:rPr>
                  <a:t>18</a:t>
                </a:r>
                <a:r>
                  <a:rPr lang="en-US" b="1">
                    <a:solidFill>
                      <a:sysClr val="windowText" lastClr="000000"/>
                    </a:solidFill>
                  </a:rPr>
                  <a:t>O </a:t>
                </a:r>
                <a:r>
                  <a:rPr lang="en-US"/>
                  <a:t>(</a:t>
                </a:r>
                <a:r>
                  <a:rPr lang="en-US">
                    <a:latin typeface="Calibri" panose="020F0502020204030204" pitchFamily="34" charset="0"/>
                    <a:cs typeface="Calibri" panose="020F0502020204030204" pitchFamily="34" charset="0"/>
                  </a:rPr>
                  <a:t>‰</a:t>
                </a:r>
                <a:r>
                  <a:rPr lang="en-US"/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\+0.0;\-0.0;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895640"/>
        <c:crosses val="autoZero"/>
        <c:crossBetween val="midCat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</c:v>
          </c:tx>
          <c:spPr>
            <a:ln w="952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dPt>
            <c:idx val="9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3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33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xVal>
            <c:numRef>
              <c:f>'FL2'!$F$4:$F$83</c:f>
              <c:numCache>
                <c:formatCode>0.00</c:formatCode>
                <c:ptCount val="80"/>
                <c:pt idx="0">
                  <c:v>2.6309999999999998</c:v>
                </c:pt>
                <c:pt idx="1">
                  <c:v>3.4849999999999999</c:v>
                </c:pt>
                <c:pt idx="2">
                  <c:v>4.3499999999999996</c:v>
                </c:pt>
                <c:pt idx="3">
                  <c:v>4.9930000000000003</c:v>
                </c:pt>
                <c:pt idx="4">
                  <c:v>5.7169999999999996</c:v>
                </c:pt>
                <c:pt idx="5">
                  <c:v>6.5739999999999998</c:v>
                </c:pt>
                <c:pt idx="6">
                  <c:v>7.2329999999999997</c:v>
                </c:pt>
                <c:pt idx="7">
                  <c:v>7.6559999999999997</c:v>
                </c:pt>
                <c:pt idx="8">
                  <c:v>8.3849999999999998</c:v>
                </c:pt>
                <c:pt idx="9">
                  <c:v>8.6999999999999993</c:v>
                </c:pt>
                <c:pt idx="10">
                  <c:v>8.9760000000000009</c:v>
                </c:pt>
                <c:pt idx="11">
                  <c:v>9.4</c:v>
                </c:pt>
                <c:pt idx="12">
                  <c:v>9.6189999999999998</c:v>
                </c:pt>
                <c:pt idx="13">
                  <c:v>10.304</c:v>
                </c:pt>
                <c:pt idx="14">
                  <c:v>10.917999999999999</c:v>
                </c:pt>
                <c:pt idx="15">
                  <c:v>11.558</c:v>
                </c:pt>
                <c:pt idx="16">
                  <c:v>12.243</c:v>
                </c:pt>
                <c:pt idx="17">
                  <c:v>12.843999999999999</c:v>
                </c:pt>
                <c:pt idx="18">
                  <c:v>13.593999999999999</c:v>
                </c:pt>
                <c:pt idx="19">
                  <c:v>14.195</c:v>
                </c:pt>
                <c:pt idx="20">
                  <c:v>14.891</c:v>
                </c:pt>
                <c:pt idx="21">
                  <c:v>15.487</c:v>
                </c:pt>
                <c:pt idx="22">
                  <c:v>16.256</c:v>
                </c:pt>
                <c:pt idx="23">
                  <c:v>16.991</c:v>
                </c:pt>
                <c:pt idx="24">
                  <c:v>17.550999999999998</c:v>
                </c:pt>
                <c:pt idx="25">
                  <c:v>18.155000000000001</c:v>
                </c:pt>
                <c:pt idx="26">
                  <c:v>18.777000000000001</c:v>
                </c:pt>
                <c:pt idx="27">
                  <c:v>19.466000000000001</c:v>
                </c:pt>
                <c:pt idx="28">
                  <c:v>20.158999999999999</c:v>
                </c:pt>
                <c:pt idx="29">
                  <c:v>20.736000000000001</c:v>
                </c:pt>
                <c:pt idx="30">
                  <c:v>21.53</c:v>
                </c:pt>
                <c:pt idx="31">
                  <c:v>21.9</c:v>
                </c:pt>
                <c:pt idx="32">
                  <c:v>22.271000000000001</c:v>
                </c:pt>
                <c:pt idx="33">
                  <c:v>22.6</c:v>
                </c:pt>
                <c:pt idx="34">
                  <c:v>22.998999999999999</c:v>
                </c:pt>
                <c:pt idx="35">
                  <c:v>23.594999999999999</c:v>
                </c:pt>
                <c:pt idx="36">
                  <c:v>24.17</c:v>
                </c:pt>
                <c:pt idx="37">
                  <c:v>24.722000000000001</c:v>
                </c:pt>
                <c:pt idx="38">
                  <c:v>25.241</c:v>
                </c:pt>
                <c:pt idx="39">
                  <c:v>25.791</c:v>
                </c:pt>
                <c:pt idx="40">
                  <c:v>26.454999999999998</c:v>
                </c:pt>
                <c:pt idx="41">
                  <c:v>27.073</c:v>
                </c:pt>
                <c:pt idx="42">
                  <c:v>27.742000000000001</c:v>
                </c:pt>
                <c:pt idx="43">
                  <c:v>28.26</c:v>
                </c:pt>
                <c:pt idx="44">
                  <c:v>28.939</c:v>
                </c:pt>
                <c:pt idx="45">
                  <c:v>29.454000000000001</c:v>
                </c:pt>
                <c:pt idx="46">
                  <c:v>30.055</c:v>
                </c:pt>
                <c:pt idx="47">
                  <c:v>30.672000000000001</c:v>
                </c:pt>
                <c:pt idx="48">
                  <c:v>31.312999999999999</c:v>
                </c:pt>
                <c:pt idx="49">
                  <c:v>31.931000000000001</c:v>
                </c:pt>
                <c:pt idx="50">
                  <c:v>32.53</c:v>
                </c:pt>
                <c:pt idx="51">
                  <c:v>33.097000000000001</c:v>
                </c:pt>
                <c:pt idx="52">
                  <c:v>33.743000000000002</c:v>
                </c:pt>
                <c:pt idx="53">
                  <c:v>34.503</c:v>
                </c:pt>
                <c:pt idx="54">
                  <c:v>35.215000000000003</c:v>
                </c:pt>
                <c:pt idx="55">
                  <c:v>35.781999999999996</c:v>
                </c:pt>
                <c:pt idx="56">
                  <c:v>36.392000000000003</c:v>
                </c:pt>
                <c:pt idx="57">
                  <c:v>37.076000000000001</c:v>
                </c:pt>
                <c:pt idx="58">
                  <c:v>37.578000000000003</c:v>
                </c:pt>
                <c:pt idx="59">
                  <c:v>38.033000000000001</c:v>
                </c:pt>
                <c:pt idx="60">
                  <c:v>38.722999999999999</c:v>
                </c:pt>
                <c:pt idx="61">
                  <c:v>39.399000000000001</c:v>
                </c:pt>
                <c:pt idx="62">
                  <c:v>40.033000000000001</c:v>
                </c:pt>
                <c:pt idx="63">
                  <c:v>40.747999999999998</c:v>
                </c:pt>
                <c:pt idx="64">
                  <c:v>41.658999999999999</c:v>
                </c:pt>
                <c:pt idx="65">
                  <c:v>42.337000000000003</c:v>
                </c:pt>
                <c:pt idx="66">
                  <c:v>42.921999999999997</c:v>
                </c:pt>
                <c:pt idx="67">
                  <c:v>43.625</c:v>
                </c:pt>
                <c:pt idx="68">
                  <c:v>44.304000000000002</c:v>
                </c:pt>
                <c:pt idx="69">
                  <c:v>44.973999999999997</c:v>
                </c:pt>
                <c:pt idx="70">
                  <c:v>46.368000000000002</c:v>
                </c:pt>
                <c:pt idx="71">
                  <c:v>47.03</c:v>
                </c:pt>
                <c:pt idx="72">
                  <c:v>47.865000000000002</c:v>
                </c:pt>
                <c:pt idx="73">
                  <c:v>48.591000000000001</c:v>
                </c:pt>
                <c:pt idx="74">
                  <c:v>49.491999999999997</c:v>
                </c:pt>
                <c:pt idx="75">
                  <c:v>50.374000000000002</c:v>
                </c:pt>
                <c:pt idx="76">
                  <c:v>51.100999999999999</c:v>
                </c:pt>
                <c:pt idx="77">
                  <c:v>51.887</c:v>
                </c:pt>
                <c:pt idx="78">
                  <c:v>52.628999999999998</c:v>
                </c:pt>
                <c:pt idx="79">
                  <c:v>53.264000000000003</c:v>
                </c:pt>
              </c:numCache>
            </c:numRef>
          </c:xVal>
          <c:yVal>
            <c:numRef>
              <c:f>'FL2'!$G$4:$G$83</c:f>
              <c:numCache>
                <c:formatCode>\+0.00;\-0.00;0.00</c:formatCode>
                <c:ptCount val="80"/>
                <c:pt idx="0">
                  <c:v>1.9228657009845607</c:v>
                </c:pt>
                <c:pt idx="1">
                  <c:v>2.0506812536836891</c:v>
                </c:pt>
                <c:pt idx="2">
                  <c:v>2.0080446077311436</c:v>
                </c:pt>
                <c:pt idx="3">
                  <c:v>1.9754104645901609</c:v>
                </c:pt>
                <c:pt idx="4">
                  <c:v>1.9674750936160952</c:v>
                </c:pt>
                <c:pt idx="5">
                  <c:v>1.8293188840032317</c:v>
                </c:pt>
                <c:pt idx="6">
                  <c:v>1.7327236309222227</c:v>
                </c:pt>
                <c:pt idx="7">
                  <c:v>1.7765461271851246</c:v>
                </c:pt>
                <c:pt idx="8">
                  <c:v>1.646055933902705</c:v>
                </c:pt>
                <c:pt idx="9">
                  <c:v>1.7101899223194066</c:v>
                </c:pt>
                <c:pt idx="10">
                  <c:v>1.6719589475065411</c:v>
                </c:pt>
                <c:pt idx="11">
                  <c:v>1.6791153552775029</c:v>
                </c:pt>
                <c:pt idx="12">
                  <c:v>1.7080877165986472</c:v>
                </c:pt>
                <c:pt idx="13">
                  <c:v>1.6075018865208532</c:v>
                </c:pt>
                <c:pt idx="14">
                  <c:v>1.6345430571787878</c:v>
                </c:pt>
                <c:pt idx="15">
                  <c:v>1.8044238254639899</c:v>
                </c:pt>
                <c:pt idx="16">
                  <c:v>1.947945129911264</c:v>
                </c:pt>
                <c:pt idx="17">
                  <c:v>2.0801451066929402</c:v>
                </c:pt>
                <c:pt idx="18">
                  <c:v>2.1511913604839838</c:v>
                </c:pt>
                <c:pt idx="19">
                  <c:v>1.9374897434529634</c:v>
                </c:pt>
                <c:pt idx="20">
                  <c:v>2.0053520498610733</c:v>
                </c:pt>
                <c:pt idx="21">
                  <c:v>1.8652815117072437</c:v>
                </c:pt>
                <c:pt idx="22">
                  <c:v>1.8693407126107577</c:v>
                </c:pt>
                <c:pt idx="23">
                  <c:v>1.8887512838499358</c:v>
                </c:pt>
                <c:pt idx="24">
                  <c:v>1.9546568321859192</c:v>
                </c:pt>
                <c:pt idx="25">
                  <c:v>2.086156539474497</c:v>
                </c:pt>
                <c:pt idx="26">
                  <c:v>2.1215273911367292</c:v>
                </c:pt>
                <c:pt idx="27">
                  <c:v>2.0805831839930304</c:v>
                </c:pt>
                <c:pt idx="28">
                  <c:v>2.3276392339596272</c:v>
                </c:pt>
                <c:pt idx="29">
                  <c:v>2.2326963369679835</c:v>
                </c:pt>
                <c:pt idx="30">
                  <c:v>1.9171183006047843</c:v>
                </c:pt>
                <c:pt idx="31">
                  <c:v>2.298110106252091</c:v>
                </c:pt>
                <c:pt idx="32">
                  <c:v>1.8453846358022492</c:v>
                </c:pt>
                <c:pt idx="33">
                  <c:v>2.0600306624157647</c:v>
                </c:pt>
                <c:pt idx="34">
                  <c:v>1.9463722107641712</c:v>
                </c:pt>
                <c:pt idx="35">
                  <c:v>1.9417251232990091</c:v>
                </c:pt>
                <c:pt idx="36">
                  <c:v>2.0180693156098255</c:v>
                </c:pt>
                <c:pt idx="37">
                  <c:v>2.1917813336023877</c:v>
                </c:pt>
                <c:pt idx="38">
                  <c:v>2.2190018597217529</c:v>
                </c:pt>
                <c:pt idx="39">
                  <c:v>2.4740083524958041</c:v>
                </c:pt>
                <c:pt idx="40">
                  <c:v>2.516827729098392</c:v>
                </c:pt>
                <c:pt idx="41">
                  <c:v>2.2015800307818654</c:v>
                </c:pt>
                <c:pt idx="42">
                  <c:v>2.5627879804594889</c:v>
                </c:pt>
                <c:pt idx="43">
                  <c:v>2.4270811594546515</c:v>
                </c:pt>
                <c:pt idx="44">
                  <c:v>2.3006298115278541</c:v>
                </c:pt>
                <c:pt idx="45">
                  <c:v>2.2875198100468666</c:v>
                </c:pt>
                <c:pt idx="46">
                  <c:v>2.145398634931992</c:v>
                </c:pt>
                <c:pt idx="47">
                  <c:v>1.9942198804168783</c:v>
                </c:pt>
                <c:pt idx="48">
                  <c:v>2.0786266106914062</c:v>
                </c:pt>
                <c:pt idx="49">
                  <c:v>2.0542224909300342</c:v>
                </c:pt>
                <c:pt idx="50">
                  <c:v>2.1809978121329907</c:v>
                </c:pt>
                <c:pt idx="51">
                  <c:v>2.3540894024016912</c:v>
                </c:pt>
                <c:pt idx="52">
                  <c:v>2.2130171710157893</c:v>
                </c:pt>
                <c:pt idx="53">
                  <c:v>2.440916124739378</c:v>
                </c:pt>
                <c:pt idx="54">
                  <c:v>2.3521852330219177</c:v>
                </c:pt>
                <c:pt idx="55">
                  <c:v>2.2085481412862848</c:v>
                </c:pt>
                <c:pt idx="56">
                  <c:v>2.4141856606224565</c:v>
                </c:pt>
                <c:pt idx="57">
                  <c:v>2.3857881841305102</c:v>
                </c:pt>
                <c:pt idx="58">
                  <c:v>2.1974575206197846</c:v>
                </c:pt>
                <c:pt idx="59">
                  <c:v>2.1269726359487566</c:v>
                </c:pt>
                <c:pt idx="60">
                  <c:v>2.0486576251586657</c:v>
                </c:pt>
                <c:pt idx="61">
                  <c:v>1.953057737034388</c:v>
                </c:pt>
                <c:pt idx="62">
                  <c:v>1.9117002766475444</c:v>
                </c:pt>
                <c:pt idx="63">
                  <c:v>1.905762982629684</c:v>
                </c:pt>
                <c:pt idx="64">
                  <c:v>2.1256248507475037</c:v>
                </c:pt>
                <c:pt idx="65">
                  <c:v>2.1533750304390038</c:v>
                </c:pt>
                <c:pt idx="66">
                  <c:v>2.1711758100699479</c:v>
                </c:pt>
                <c:pt idx="67">
                  <c:v>2.2599541467070257</c:v>
                </c:pt>
                <c:pt idx="68">
                  <c:v>2.1897087685192393</c:v>
                </c:pt>
                <c:pt idx="69">
                  <c:v>2.2402750401297467</c:v>
                </c:pt>
                <c:pt idx="70">
                  <c:v>2.1126724905844108</c:v>
                </c:pt>
                <c:pt idx="71">
                  <c:v>2.0327509869210312</c:v>
                </c:pt>
                <c:pt idx="72">
                  <c:v>2.0539027777109462</c:v>
                </c:pt>
                <c:pt idx="73">
                  <c:v>1.8581939107140266</c:v>
                </c:pt>
                <c:pt idx="74">
                  <c:v>1.8570710514247224</c:v>
                </c:pt>
                <c:pt idx="75">
                  <c:v>1.9490375890757639</c:v>
                </c:pt>
                <c:pt idx="76">
                  <c:v>2.2682012979749531</c:v>
                </c:pt>
                <c:pt idx="77">
                  <c:v>2.3112989333384908</c:v>
                </c:pt>
                <c:pt idx="78">
                  <c:v>2.078784302172501</c:v>
                </c:pt>
                <c:pt idx="79">
                  <c:v>1.9443790506165401</c:v>
                </c:pt>
              </c:numCache>
            </c:numRef>
          </c:yVal>
          <c:smooth val="0"/>
        </c:ser>
        <c:ser>
          <c:idx val="1"/>
          <c:order val="1"/>
          <c:tx>
            <c:v>O</c:v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dPt>
            <c:idx val="9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3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33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xVal>
            <c:numRef>
              <c:f>'FL2'!$F$4:$F$83</c:f>
              <c:numCache>
                <c:formatCode>0.00</c:formatCode>
                <c:ptCount val="80"/>
                <c:pt idx="0">
                  <c:v>2.6309999999999998</c:v>
                </c:pt>
                <c:pt idx="1">
                  <c:v>3.4849999999999999</c:v>
                </c:pt>
                <c:pt idx="2">
                  <c:v>4.3499999999999996</c:v>
                </c:pt>
                <c:pt idx="3">
                  <c:v>4.9930000000000003</c:v>
                </c:pt>
                <c:pt idx="4">
                  <c:v>5.7169999999999996</c:v>
                </c:pt>
                <c:pt idx="5">
                  <c:v>6.5739999999999998</c:v>
                </c:pt>
                <c:pt idx="6">
                  <c:v>7.2329999999999997</c:v>
                </c:pt>
                <c:pt idx="7">
                  <c:v>7.6559999999999997</c:v>
                </c:pt>
                <c:pt idx="8">
                  <c:v>8.3849999999999998</c:v>
                </c:pt>
                <c:pt idx="9">
                  <c:v>8.6999999999999993</c:v>
                </c:pt>
                <c:pt idx="10">
                  <c:v>8.9760000000000009</c:v>
                </c:pt>
                <c:pt idx="11">
                  <c:v>9.4</c:v>
                </c:pt>
                <c:pt idx="12">
                  <c:v>9.6189999999999998</c:v>
                </c:pt>
                <c:pt idx="13">
                  <c:v>10.304</c:v>
                </c:pt>
                <c:pt idx="14">
                  <c:v>10.917999999999999</c:v>
                </c:pt>
                <c:pt idx="15">
                  <c:v>11.558</c:v>
                </c:pt>
                <c:pt idx="16">
                  <c:v>12.243</c:v>
                </c:pt>
                <c:pt idx="17">
                  <c:v>12.843999999999999</c:v>
                </c:pt>
                <c:pt idx="18">
                  <c:v>13.593999999999999</c:v>
                </c:pt>
                <c:pt idx="19">
                  <c:v>14.195</c:v>
                </c:pt>
                <c:pt idx="20">
                  <c:v>14.891</c:v>
                </c:pt>
                <c:pt idx="21">
                  <c:v>15.487</c:v>
                </c:pt>
                <c:pt idx="22">
                  <c:v>16.256</c:v>
                </c:pt>
                <c:pt idx="23">
                  <c:v>16.991</c:v>
                </c:pt>
                <c:pt idx="24">
                  <c:v>17.550999999999998</c:v>
                </c:pt>
                <c:pt idx="25">
                  <c:v>18.155000000000001</c:v>
                </c:pt>
                <c:pt idx="26">
                  <c:v>18.777000000000001</c:v>
                </c:pt>
                <c:pt idx="27">
                  <c:v>19.466000000000001</c:v>
                </c:pt>
                <c:pt idx="28">
                  <c:v>20.158999999999999</c:v>
                </c:pt>
                <c:pt idx="29">
                  <c:v>20.736000000000001</c:v>
                </c:pt>
                <c:pt idx="30">
                  <c:v>21.53</c:v>
                </c:pt>
                <c:pt idx="31">
                  <c:v>21.9</c:v>
                </c:pt>
                <c:pt idx="32">
                  <c:v>22.271000000000001</c:v>
                </c:pt>
                <c:pt idx="33">
                  <c:v>22.6</c:v>
                </c:pt>
                <c:pt idx="34">
                  <c:v>22.998999999999999</c:v>
                </c:pt>
                <c:pt idx="35">
                  <c:v>23.594999999999999</c:v>
                </c:pt>
                <c:pt idx="36">
                  <c:v>24.17</c:v>
                </c:pt>
                <c:pt idx="37">
                  <c:v>24.722000000000001</c:v>
                </c:pt>
                <c:pt idx="38">
                  <c:v>25.241</c:v>
                </c:pt>
                <c:pt idx="39">
                  <c:v>25.791</c:v>
                </c:pt>
                <c:pt idx="40">
                  <c:v>26.454999999999998</c:v>
                </c:pt>
                <c:pt idx="41">
                  <c:v>27.073</c:v>
                </c:pt>
                <c:pt idx="42">
                  <c:v>27.742000000000001</c:v>
                </c:pt>
                <c:pt idx="43">
                  <c:v>28.26</c:v>
                </c:pt>
                <c:pt idx="44">
                  <c:v>28.939</c:v>
                </c:pt>
                <c:pt idx="45">
                  <c:v>29.454000000000001</c:v>
                </c:pt>
                <c:pt idx="46">
                  <c:v>30.055</c:v>
                </c:pt>
                <c:pt idx="47">
                  <c:v>30.672000000000001</c:v>
                </c:pt>
                <c:pt idx="48">
                  <c:v>31.312999999999999</c:v>
                </c:pt>
                <c:pt idx="49">
                  <c:v>31.931000000000001</c:v>
                </c:pt>
                <c:pt idx="50">
                  <c:v>32.53</c:v>
                </c:pt>
                <c:pt idx="51">
                  <c:v>33.097000000000001</c:v>
                </c:pt>
                <c:pt idx="52">
                  <c:v>33.743000000000002</c:v>
                </c:pt>
                <c:pt idx="53">
                  <c:v>34.503</c:v>
                </c:pt>
                <c:pt idx="54">
                  <c:v>35.215000000000003</c:v>
                </c:pt>
                <c:pt idx="55">
                  <c:v>35.781999999999996</c:v>
                </c:pt>
                <c:pt idx="56">
                  <c:v>36.392000000000003</c:v>
                </c:pt>
                <c:pt idx="57">
                  <c:v>37.076000000000001</c:v>
                </c:pt>
                <c:pt idx="58">
                  <c:v>37.578000000000003</c:v>
                </c:pt>
                <c:pt idx="59">
                  <c:v>38.033000000000001</c:v>
                </c:pt>
                <c:pt idx="60">
                  <c:v>38.722999999999999</c:v>
                </c:pt>
                <c:pt idx="61">
                  <c:v>39.399000000000001</c:v>
                </c:pt>
                <c:pt idx="62">
                  <c:v>40.033000000000001</c:v>
                </c:pt>
                <c:pt idx="63">
                  <c:v>40.747999999999998</c:v>
                </c:pt>
                <c:pt idx="64">
                  <c:v>41.658999999999999</c:v>
                </c:pt>
                <c:pt idx="65">
                  <c:v>42.337000000000003</c:v>
                </c:pt>
                <c:pt idx="66">
                  <c:v>42.921999999999997</c:v>
                </c:pt>
                <c:pt idx="67">
                  <c:v>43.625</c:v>
                </c:pt>
                <c:pt idx="68">
                  <c:v>44.304000000000002</c:v>
                </c:pt>
                <c:pt idx="69">
                  <c:v>44.973999999999997</c:v>
                </c:pt>
                <c:pt idx="70">
                  <c:v>46.368000000000002</c:v>
                </c:pt>
                <c:pt idx="71">
                  <c:v>47.03</c:v>
                </c:pt>
                <c:pt idx="72">
                  <c:v>47.865000000000002</c:v>
                </c:pt>
                <c:pt idx="73">
                  <c:v>48.591000000000001</c:v>
                </c:pt>
                <c:pt idx="74">
                  <c:v>49.491999999999997</c:v>
                </c:pt>
                <c:pt idx="75">
                  <c:v>50.374000000000002</c:v>
                </c:pt>
                <c:pt idx="76">
                  <c:v>51.100999999999999</c:v>
                </c:pt>
                <c:pt idx="77">
                  <c:v>51.887</c:v>
                </c:pt>
                <c:pt idx="78">
                  <c:v>52.628999999999998</c:v>
                </c:pt>
                <c:pt idx="79">
                  <c:v>53.264000000000003</c:v>
                </c:pt>
              </c:numCache>
            </c:numRef>
          </c:xVal>
          <c:yVal>
            <c:numRef>
              <c:f>'FL2'!$H$4:$H$83</c:f>
              <c:numCache>
                <c:formatCode>\+0.00;\-0.00;0.00</c:formatCode>
                <c:ptCount val="80"/>
                <c:pt idx="0">
                  <c:v>0.15273547793418285</c:v>
                </c:pt>
                <c:pt idx="1">
                  <c:v>6.7642518406029584E-2</c:v>
                </c:pt>
                <c:pt idx="2">
                  <c:v>-0.23794163231522011</c:v>
                </c:pt>
                <c:pt idx="3">
                  <c:v>-0.45409282693446307</c:v>
                </c:pt>
                <c:pt idx="4">
                  <c:v>-5.7879372540800139E-2</c:v>
                </c:pt>
                <c:pt idx="5">
                  <c:v>6.0403590870634738E-2</c:v>
                </c:pt>
                <c:pt idx="6">
                  <c:v>2.9725652856194024E-2</c:v>
                </c:pt>
                <c:pt idx="7">
                  <c:v>0.51471280333063707</c:v>
                </c:pt>
                <c:pt idx="8">
                  <c:v>0.26898864492539848</c:v>
                </c:pt>
                <c:pt idx="9">
                  <c:v>1.3449705056140321E-2</c:v>
                </c:pt>
                <c:pt idx="10">
                  <c:v>-0.15843338465392481</c:v>
                </c:pt>
                <c:pt idx="11">
                  <c:v>-6.6092667022852519E-2</c:v>
                </c:pt>
                <c:pt idx="12">
                  <c:v>0.12626974499893645</c:v>
                </c:pt>
                <c:pt idx="13">
                  <c:v>0.1996728824334898</c:v>
                </c:pt>
                <c:pt idx="14">
                  <c:v>0.48660302902654756</c:v>
                </c:pt>
                <c:pt idx="15">
                  <c:v>0.222597918258787</c:v>
                </c:pt>
                <c:pt idx="16">
                  <c:v>-0.21603224674973232</c:v>
                </c:pt>
                <c:pt idx="17">
                  <c:v>-0.89584176641185753</c:v>
                </c:pt>
                <c:pt idx="18">
                  <c:v>-3.7970622021335693E-2</c:v>
                </c:pt>
                <c:pt idx="19">
                  <c:v>0.22203377068467828</c:v>
                </c:pt>
                <c:pt idx="20">
                  <c:v>0.50958066944314995</c:v>
                </c:pt>
                <c:pt idx="21">
                  <c:v>0.64784425003471968</c:v>
                </c:pt>
                <c:pt idx="22">
                  <c:v>0.22728378756816947</c:v>
                </c:pt>
                <c:pt idx="23">
                  <c:v>0.11856972527508455</c:v>
                </c:pt>
                <c:pt idx="24">
                  <c:v>8.8756135921775503E-2</c:v>
                </c:pt>
                <c:pt idx="25">
                  <c:v>-0.15390418334250028</c:v>
                </c:pt>
                <c:pt idx="26">
                  <c:v>-0.59330859905406563</c:v>
                </c:pt>
                <c:pt idx="27">
                  <c:v>-0.14487918572268998</c:v>
                </c:pt>
                <c:pt idx="28">
                  <c:v>0.47396928339203254</c:v>
                </c:pt>
                <c:pt idx="29">
                  <c:v>0.66468967184271166</c:v>
                </c:pt>
                <c:pt idx="30">
                  <c:v>0.61068604045174801</c:v>
                </c:pt>
                <c:pt idx="31">
                  <c:v>0.77451090510206411</c:v>
                </c:pt>
                <c:pt idx="32">
                  <c:v>-0.33412430742609323</c:v>
                </c:pt>
                <c:pt idx="33">
                  <c:v>0.86624830934196861</c:v>
                </c:pt>
                <c:pt idx="34">
                  <c:v>0.47092794153052164</c:v>
                </c:pt>
                <c:pt idx="35">
                  <c:v>0.59357519361985323</c:v>
                </c:pt>
                <c:pt idx="36">
                  <c:v>0.76278970296983273</c:v>
                </c:pt>
                <c:pt idx="37">
                  <c:v>0.2258900402304283</c:v>
                </c:pt>
                <c:pt idx="38">
                  <c:v>-0.77906223919256301</c:v>
                </c:pt>
                <c:pt idx="39">
                  <c:v>-0.58731666002640814</c:v>
                </c:pt>
                <c:pt idx="40">
                  <c:v>-0.32520356982061882</c:v>
                </c:pt>
                <c:pt idx="41">
                  <c:v>0.16084466251387536</c:v>
                </c:pt>
                <c:pt idx="42">
                  <c:v>0.28962330529899249</c:v>
                </c:pt>
                <c:pt idx="43">
                  <c:v>0.30446830742873071</c:v>
                </c:pt>
                <c:pt idx="44">
                  <c:v>0.65800824473658093</c:v>
                </c:pt>
                <c:pt idx="45">
                  <c:v>0.79220149262800532</c:v>
                </c:pt>
                <c:pt idx="46">
                  <c:v>0.46857733705903326</c:v>
                </c:pt>
                <c:pt idx="47">
                  <c:v>0.73664298954586194</c:v>
                </c:pt>
                <c:pt idx="48">
                  <c:v>0.62723162709765146</c:v>
                </c:pt>
                <c:pt idx="49">
                  <c:v>0.32673856786810701</c:v>
                </c:pt>
                <c:pt idx="50">
                  <c:v>-7.7995401034836292E-2</c:v>
                </c:pt>
                <c:pt idx="51">
                  <c:v>-0.61602605404040089</c:v>
                </c:pt>
                <c:pt idx="52">
                  <c:v>-0.81442825843507016</c:v>
                </c:pt>
                <c:pt idx="53">
                  <c:v>-0.63446422014778403</c:v>
                </c:pt>
                <c:pt idx="54">
                  <c:v>-0.37383243099736052</c:v>
                </c:pt>
                <c:pt idx="55">
                  <c:v>-7.7051453450647164E-2</c:v>
                </c:pt>
                <c:pt idx="56">
                  <c:v>4.6773018196501912E-2</c:v>
                </c:pt>
                <c:pt idx="57">
                  <c:v>0.18488898961679137</c:v>
                </c:pt>
                <c:pt idx="58">
                  <c:v>0.426954436838131</c:v>
                </c:pt>
                <c:pt idx="59">
                  <c:v>0.48149616917612931</c:v>
                </c:pt>
                <c:pt idx="60">
                  <c:v>0.34288307037081284</c:v>
                </c:pt>
                <c:pt idx="61">
                  <c:v>0.45945193948055457</c:v>
                </c:pt>
                <c:pt idx="62">
                  <c:v>0.81287847075229724</c:v>
                </c:pt>
                <c:pt idx="63">
                  <c:v>0.73888893538852363</c:v>
                </c:pt>
                <c:pt idx="64">
                  <c:v>-0.52747494747757029</c:v>
                </c:pt>
                <c:pt idx="65">
                  <c:v>-0.59721463669027353</c:v>
                </c:pt>
                <c:pt idx="66">
                  <c:v>-0.26096840773882235</c:v>
                </c:pt>
                <c:pt idx="67">
                  <c:v>-0.26299703038110633</c:v>
                </c:pt>
                <c:pt idx="68">
                  <c:v>-0.22364591014667198</c:v>
                </c:pt>
                <c:pt idx="69">
                  <c:v>6.8862271870371944E-2</c:v>
                </c:pt>
                <c:pt idx="70">
                  <c:v>0.77344272267914338</c:v>
                </c:pt>
                <c:pt idx="71">
                  <c:v>0.22357336790825838</c:v>
                </c:pt>
                <c:pt idx="72">
                  <c:v>0.37590606956776129</c:v>
                </c:pt>
                <c:pt idx="73">
                  <c:v>0.57686436640059957</c:v>
                </c:pt>
                <c:pt idx="74">
                  <c:v>-0.36371106944051357</c:v>
                </c:pt>
                <c:pt idx="75">
                  <c:v>-0.65190688614923353</c:v>
                </c:pt>
                <c:pt idx="76">
                  <c:v>-0.42670351555397901</c:v>
                </c:pt>
                <c:pt idx="77">
                  <c:v>0.25118264694375964</c:v>
                </c:pt>
                <c:pt idx="78">
                  <c:v>0.49412480530574876</c:v>
                </c:pt>
                <c:pt idx="79">
                  <c:v>0.29073018508938397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899168"/>
        <c:axId val="421892896"/>
      </c:scatterChart>
      <c:valAx>
        <c:axId val="421899168"/>
        <c:scaling>
          <c:orientation val="minMax"/>
          <c:max val="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Height from origin of growth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892896"/>
        <c:crosses val="max"/>
        <c:crossBetween val="midCat"/>
      </c:valAx>
      <c:valAx>
        <c:axId val="421892896"/>
        <c:scaling>
          <c:orientation val="maxMin"/>
          <c:max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δ</a:t>
                </a:r>
                <a:r>
                  <a:rPr lang="en-US" baseline="300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13</a:t>
                </a:r>
                <a:r>
                  <a:rPr lang="en-US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C</a:t>
                </a:r>
                <a:r>
                  <a:rPr lang="en-US"/>
                  <a:t>, </a:t>
                </a:r>
                <a:r>
                  <a:rPr lang="el-GR" b="1">
                    <a:solidFill>
                      <a:sysClr val="windowText" lastClr="000000"/>
                    </a:solidFill>
                  </a:rPr>
                  <a:t>δ</a:t>
                </a:r>
                <a:r>
                  <a:rPr lang="en-US" b="1" baseline="30000">
                    <a:solidFill>
                      <a:sysClr val="windowText" lastClr="000000"/>
                    </a:solidFill>
                  </a:rPr>
                  <a:t>18</a:t>
                </a:r>
                <a:r>
                  <a:rPr lang="en-US" b="1">
                    <a:solidFill>
                      <a:sysClr val="windowText" lastClr="000000"/>
                    </a:solidFill>
                  </a:rPr>
                  <a:t>O </a:t>
                </a:r>
                <a:r>
                  <a:rPr lang="en-US"/>
                  <a:t>(</a:t>
                </a:r>
                <a:r>
                  <a:rPr lang="en-US">
                    <a:latin typeface="Calibri" panose="020F0502020204030204" pitchFamily="34" charset="0"/>
                    <a:cs typeface="Calibri" panose="020F0502020204030204" pitchFamily="34" charset="0"/>
                  </a:rPr>
                  <a:t>‰</a:t>
                </a:r>
                <a:r>
                  <a:rPr lang="en-US"/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\+0.0;\-0.0;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899168"/>
        <c:crosses val="autoZero"/>
        <c:crossBetween val="midCat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</c:v>
          </c:tx>
          <c:spPr>
            <a:ln w="952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2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3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4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5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6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8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9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0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2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62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63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64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65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66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67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68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69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0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2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xVal>
            <c:numRef>
              <c:f>'JC3'!$B$4:$B$76</c:f>
              <c:numCache>
                <c:formatCode>0.00</c:formatCode>
                <c:ptCount val="73"/>
                <c:pt idx="0">
                  <c:v>1.69</c:v>
                </c:pt>
                <c:pt idx="1">
                  <c:v>3.8</c:v>
                </c:pt>
                <c:pt idx="2">
                  <c:v>5.48</c:v>
                </c:pt>
                <c:pt idx="3">
                  <c:v>7.71</c:v>
                </c:pt>
                <c:pt idx="4">
                  <c:v>10.220000000000001</c:v>
                </c:pt>
                <c:pt idx="5">
                  <c:v>12.64</c:v>
                </c:pt>
                <c:pt idx="6">
                  <c:v>13.93</c:v>
                </c:pt>
                <c:pt idx="7">
                  <c:v>14.87</c:v>
                </c:pt>
                <c:pt idx="8">
                  <c:v>15.93</c:v>
                </c:pt>
                <c:pt idx="9">
                  <c:v>17.190000000000001</c:v>
                </c:pt>
                <c:pt idx="10">
                  <c:v>18.22</c:v>
                </c:pt>
                <c:pt idx="11">
                  <c:v>19.12</c:v>
                </c:pt>
                <c:pt idx="12">
                  <c:v>20.010000000000002</c:v>
                </c:pt>
                <c:pt idx="13">
                  <c:v>20.84</c:v>
                </c:pt>
                <c:pt idx="14">
                  <c:v>21.48</c:v>
                </c:pt>
                <c:pt idx="15">
                  <c:v>22.02</c:v>
                </c:pt>
                <c:pt idx="16">
                  <c:v>22.71</c:v>
                </c:pt>
                <c:pt idx="17">
                  <c:v>23.2</c:v>
                </c:pt>
                <c:pt idx="18">
                  <c:v>23.76</c:v>
                </c:pt>
                <c:pt idx="19">
                  <c:v>24.4</c:v>
                </c:pt>
                <c:pt idx="20">
                  <c:v>25.12</c:v>
                </c:pt>
                <c:pt idx="21">
                  <c:v>25.58</c:v>
                </c:pt>
                <c:pt idx="22">
                  <c:v>26.29</c:v>
                </c:pt>
                <c:pt idx="23">
                  <c:v>26.79</c:v>
                </c:pt>
                <c:pt idx="24">
                  <c:v>27.39</c:v>
                </c:pt>
                <c:pt idx="25">
                  <c:v>28.06</c:v>
                </c:pt>
                <c:pt idx="26">
                  <c:v>28.42</c:v>
                </c:pt>
                <c:pt idx="27">
                  <c:v>28.95</c:v>
                </c:pt>
                <c:pt idx="28">
                  <c:v>29.51</c:v>
                </c:pt>
                <c:pt idx="29">
                  <c:v>29.86</c:v>
                </c:pt>
                <c:pt idx="30">
                  <c:v>30.24</c:v>
                </c:pt>
                <c:pt idx="31">
                  <c:v>30.7</c:v>
                </c:pt>
                <c:pt idx="32">
                  <c:v>31.27</c:v>
                </c:pt>
                <c:pt idx="33">
                  <c:v>31.79</c:v>
                </c:pt>
                <c:pt idx="34">
                  <c:v>32.39</c:v>
                </c:pt>
                <c:pt idx="35">
                  <c:v>32.770000000000003</c:v>
                </c:pt>
                <c:pt idx="36">
                  <c:v>33.22</c:v>
                </c:pt>
                <c:pt idx="37">
                  <c:v>33.67</c:v>
                </c:pt>
                <c:pt idx="38">
                  <c:v>34.19</c:v>
                </c:pt>
                <c:pt idx="39">
                  <c:v>34.619999999999997</c:v>
                </c:pt>
                <c:pt idx="40">
                  <c:v>35.19</c:v>
                </c:pt>
                <c:pt idx="41">
                  <c:v>35.64</c:v>
                </c:pt>
                <c:pt idx="42">
                  <c:v>36.07</c:v>
                </c:pt>
                <c:pt idx="43">
                  <c:v>36.56</c:v>
                </c:pt>
                <c:pt idx="44">
                  <c:v>37.21</c:v>
                </c:pt>
                <c:pt idx="45">
                  <c:v>37.72</c:v>
                </c:pt>
                <c:pt idx="46">
                  <c:v>38.35</c:v>
                </c:pt>
                <c:pt idx="47">
                  <c:v>38.770000000000003</c:v>
                </c:pt>
                <c:pt idx="48">
                  <c:v>39.200000000000003</c:v>
                </c:pt>
                <c:pt idx="49">
                  <c:v>39.94</c:v>
                </c:pt>
                <c:pt idx="50">
                  <c:v>40.43</c:v>
                </c:pt>
                <c:pt idx="51">
                  <c:v>40.92</c:v>
                </c:pt>
                <c:pt idx="52">
                  <c:v>41.52</c:v>
                </c:pt>
                <c:pt idx="53">
                  <c:v>42.1</c:v>
                </c:pt>
                <c:pt idx="54">
                  <c:v>42.68</c:v>
                </c:pt>
                <c:pt idx="55">
                  <c:v>43.15</c:v>
                </c:pt>
                <c:pt idx="56">
                  <c:v>43.57</c:v>
                </c:pt>
                <c:pt idx="57">
                  <c:v>44.12</c:v>
                </c:pt>
                <c:pt idx="58">
                  <c:v>44.72</c:v>
                </c:pt>
                <c:pt idx="59">
                  <c:v>45.39</c:v>
                </c:pt>
                <c:pt idx="60">
                  <c:v>45.77</c:v>
                </c:pt>
                <c:pt idx="61">
                  <c:v>46.35</c:v>
                </c:pt>
                <c:pt idx="62">
                  <c:v>46.93</c:v>
                </c:pt>
                <c:pt idx="63">
                  <c:v>47.58</c:v>
                </c:pt>
                <c:pt idx="64">
                  <c:v>48.17</c:v>
                </c:pt>
                <c:pt idx="65">
                  <c:v>48.65</c:v>
                </c:pt>
                <c:pt idx="66">
                  <c:v>49.38</c:v>
                </c:pt>
                <c:pt idx="67">
                  <c:v>49.89</c:v>
                </c:pt>
                <c:pt idx="68">
                  <c:v>50.48</c:v>
                </c:pt>
                <c:pt idx="69">
                  <c:v>51.16</c:v>
                </c:pt>
                <c:pt idx="70">
                  <c:v>51.84</c:v>
                </c:pt>
                <c:pt idx="71">
                  <c:v>52.32</c:v>
                </c:pt>
                <c:pt idx="72">
                  <c:v>52.9</c:v>
                </c:pt>
              </c:numCache>
            </c:numRef>
          </c:xVal>
          <c:yVal>
            <c:numRef>
              <c:f>'JC3'!$C$4:$C$76</c:f>
              <c:numCache>
                <c:formatCode>\+0.00;\-0.00;0.00</c:formatCode>
                <c:ptCount val="73"/>
                <c:pt idx="0">
                  <c:v>1.9275966982707511</c:v>
                </c:pt>
                <c:pt idx="1">
                  <c:v>1.9861606418596331</c:v>
                </c:pt>
                <c:pt idx="2">
                  <c:v>1.8544342887308041</c:v>
                </c:pt>
                <c:pt idx="3">
                  <c:v>2.2908247148530076</c:v>
                </c:pt>
                <c:pt idx="4">
                  <c:v>2.0022283459707375</c:v>
                </c:pt>
                <c:pt idx="5">
                  <c:v>1.6822200914847014</c:v>
                </c:pt>
                <c:pt idx="6">
                  <c:v>1.8735160311835042</c:v>
                </c:pt>
                <c:pt idx="7">
                  <c:v>1.9611147641434166</c:v>
                </c:pt>
                <c:pt idx="8">
                  <c:v>1.9787144580662255</c:v>
                </c:pt>
                <c:pt idx="9">
                  <c:v>2.0323908475998431</c:v>
                </c:pt>
                <c:pt idx="10">
                  <c:v>2.0531564525983685</c:v>
                </c:pt>
                <c:pt idx="11">
                  <c:v>1.8566872354069266</c:v>
                </c:pt>
                <c:pt idx="12">
                  <c:v>1.7409690140563394</c:v>
                </c:pt>
                <c:pt idx="13">
                  <c:v>1.7732702918056233</c:v>
                </c:pt>
                <c:pt idx="14">
                  <c:v>1.8160341970181304</c:v>
                </c:pt>
                <c:pt idx="15">
                  <c:v>1.7583649429634975</c:v>
                </c:pt>
                <c:pt idx="16">
                  <c:v>1.869853595267905</c:v>
                </c:pt>
                <c:pt idx="17">
                  <c:v>1.7839878450483799</c:v>
                </c:pt>
                <c:pt idx="18">
                  <c:v>1.6821524058568573</c:v>
                </c:pt>
                <c:pt idx="19">
                  <c:v>1.7612764019369507</c:v>
                </c:pt>
                <c:pt idx="20">
                  <c:v>1.4652340954633014</c:v>
                </c:pt>
                <c:pt idx="21">
                  <c:v>1.6633100050765115</c:v>
                </c:pt>
                <c:pt idx="22">
                  <c:v>1.4012157939517673</c:v>
                </c:pt>
                <c:pt idx="23">
                  <c:v>1.4615035761832689</c:v>
                </c:pt>
                <c:pt idx="24">
                  <c:v>1.5859749168896156</c:v>
                </c:pt>
                <c:pt idx="25">
                  <c:v>1.4167232948560076</c:v>
                </c:pt>
                <c:pt idx="26">
                  <c:v>1.8962956160553621</c:v>
                </c:pt>
                <c:pt idx="27">
                  <c:v>1.7742248992058705</c:v>
                </c:pt>
                <c:pt idx="28">
                  <c:v>1.8990789970111395</c:v>
                </c:pt>
                <c:pt idx="29">
                  <c:v>2.1460892988065052</c:v>
                </c:pt>
                <c:pt idx="30">
                  <c:v>2.0770496388870798</c:v>
                </c:pt>
                <c:pt idx="31">
                  <c:v>1.9591491237021521</c:v>
                </c:pt>
                <c:pt idx="32">
                  <c:v>2.0095494412900154</c:v>
                </c:pt>
                <c:pt idx="33">
                  <c:v>1.9347030719128049</c:v>
                </c:pt>
                <c:pt idx="34">
                  <c:v>2.0468698423817302</c:v>
                </c:pt>
                <c:pt idx="35">
                  <c:v>1.9610317298100262</c:v>
                </c:pt>
                <c:pt idx="36">
                  <c:v>1.9066283666354982</c:v>
                </c:pt>
                <c:pt idx="37">
                  <c:v>1.9974861529475267</c:v>
                </c:pt>
                <c:pt idx="38">
                  <c:v>2.1989515090276375</c:v>
                </c:pt>
                <c:pt idx="39">
                  <c:v>2.1213561349692447</c:v>
                </c:pt>
                <c:pt idx="40">
                  <c:v>2.1301018778774781</c:v>
                </c:pt>
                <c:pt idx="41">
                  <c:v>1.9699948611543465</c:v>
                </c:pt>
                <c:pt idx="42">
                  <c:v>1.9504241325823686</c:v>
                </c:pt>
                <c:pt idx="43">
                  <c:v>2.0575692321884529</c:v>
                </c:pt>
                <c:pt idx="44">
                  <c:v>2.0669058939306955</c:v>
                </c:pt>
                <c:pt idx="45">
                  <c:v>2.1343041112049117</c:v>
                </c:pt>
                <c:pt idx="46">
                  <c:v>2.1018801791683144</c:v>
                </c:pt>
                <c:pt idx="47">
                  <c:v>2.1811135637125507</c:v>
                </c:pt>
                <c:pt idx="48">
                  <c:v>2.29172730027472</c:v>
                </c:pt>
                <c:pt idx="49">
                  <c:v>2.1423660163121814</c:v>
                </c:pt>
                <c:pt idx="50">
                  <c:v>1.8554719112378104</c:v>
                </c:pt>
                <c:pt idx="51">
                  <c:v>1.7884816514784894</c:v>
                </c:pt>
                <c:pt idx="52">
                  <c:v>1.8972429414469827</c:v>
                </c:pt>
                <c:pt idx="53">
                  <c:v>2.0102812152967453</c:v>
                </c:pt>
                <c:pt idx="54">
                  <c:v>2.0035979089686569</c:v>
                </c:pt>
                <c:pt idx="55">
                  <c:v>2.0262182061839917</c:v>
                </c:pt>
                <c:pt idx="56">
                  <c:v>2.0423572121882492</c:v>
                </c:pt>
                <c:pt idx="57">
                  <c:v>1.9991895508036712</c:v>
                </c:pt>
                <c:pt idx="58">
                  <c:v>1.7574533944462338</c:v>
                </c:pt>
                <c:pt idx="59">
                  <c:v>1.7060675369541969</c:v>
                </c:pt>
                <c:pt idx="60">
                  <c:v>1.7841404492281625</c:v>
                </c:pt>
                <c:pt idx="61">
                  <c:v>1.7060505824631289</c:v>
                </c:pt>
                <c:pt idx="62">
                  <c:v>1.7188646685816711</c:v>
                </c:pt>
                <c:pt idx="63">
                  <c:v>2.0324302768891149</c:v>
                </c:pt>
                <c:pt idx="64">
                  <c:v>2.0975708576545431</c:v>
                </c:pt>
                <c:pt idx="65">
                  <c:v>2.2281758537819525</c:v>
                </c:pt>
                <c:pt idx="66">
                  <c:v>2.1367578833925172</c:v>
                </c:pt>
                <c:pt idx="67">
                  <c:v>2.1153091160185427</c:v>
                </c:pt>
                <c:pt idx="68">
                  <c:v>2.3079798226363346</c:v>
                </c:pt>
                <c:pt idx="69">
                  <c:v>1.8932870796322445</c:v>
                </c:pt>
                <c:pt idx="70">
                  <c:v>2.0486758834615921</c:v>
                </c:pt>
                <c:pt idx="71">
                  <c:v>2.5253484163810844</c:v>
                </c:pt>
                <c:pt idx="72">
                  <c:v>2.3682966983617235</c:v>
                </c:pt>
              </c:numCache>
            </c:numRef>
          </c:yVal>
          <c:smooth val="0"/>
        </c:ser>
        <c:ser>
          <c:idx val="1"/>
          <c:order val="1"/>
          <c:tx>
            <c:v>O</c:v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2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3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4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5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6"/>
            <c:marker>
              <c:symbol val="circle"/>
              <c:size val="3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8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9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0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2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62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63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64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65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66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67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68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69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0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2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xVal>
            <c:numRef>
              <c:f>'JC3'!$B$4:$B$76</c:f>
              <c:numCache>
                <c:formatCode>0.00</c:formatCode>
                <c:ptCount val="73"/>
                <c:pt idx="0">
                  <c:v>1.69</c:v>
                </c:pt>
                <c:pt idx="1">
                  <c:v>3.8</c:v>
                </c:pt>
                <c:pt idx="2">
                  <c:v>5.48</c:v>
                </c:pt>
                <c:pt idx="3">
                  <c:v>7.71</c:v>
                </c:pt>
                <c:pt idx="4">
                  <c:v>10.220000000000001</c:v>
                </c:pt>
                <c:pt idx="5">
                  <c:v>12.64</c:v>
                </c:pt>
                <c:pt idx="6">
                  <c:v>13.93</c:v>
                </c:pt>
                <c:pt idx="7">
                  <c:v>14.87</c:v>
                </c:pt>
                <c:pt idx="8">
                  <c:v>15.93</c:v>
                </c:pt>
                <c:pt idx="9">
                  <c:v>17.190000000000001</c:v>
                </c:pt>
                <c:pt idx="10">
                  <c:v>18.22</c:v>
                </c:pt>
                <c:pt idx="11">
                  <c:v>19.12</c:v>
                </c:pt>
                <c:pt idx="12">
                  <c:v>20.010000000000002</c:v>
                </c:pt>
                <c:pt idx="13">
                  <c:v>20.84</c:v>
                </c:pt>
                <c:pt idx="14">
                  <c:v>21.48</c:v>
                </c:pt>
                <c:pt idx="15">
                  <c:v>22.02</c:v>
                </c:pt>
                <c:pt idx="16">
                  <c:v>22.71</c:v>
                </c:pt>
                <c:pt idx="17">
                  <c:v>23.2</c:v>
                </c:pt>
                <c:pt idx="18">
                  <c:v>23.76</c:v>
                </c:pt>
                <c:pt idx="19">
                  <c:v>24.4</c:v>
                </c:pt>
                <c:pt idx="20">
                  <c:v>25.12</c:v>
                </c:pt>
                <c:pt idx="21">
                  <c:v>25.58</c:v>
                </c:pt>
                <c:pt idx="22">
                  <c:v>26.29</c:v>
                </c:pt>
                <c:pt idx="23">
                  <c:v>26.79</c:v>
                </c:pt>
                <c:pt idx="24">
                  <c:v>27.39</c:v>
                </c:pt>
                <c:pt idx="25">
                  <c:v>28.06</c:v>
                </c:pt>
                <c:pt idx="26">
                  <c:v>28.42</c:v>
                </c:pt>
                <c:pt idx="27">
                  <c:v>28.95</c:v>
                </c:pt>
                <c:pt idx="28">
                  <c:v>29.51</c:v>
                </c:pt>
                <c:pt idx="29">
                  <c:v>29.86</c:v>
                </c:pt>
                <c:pt idx="30">
                  <c:v>30.24</c:v>
                </c:pt>
                <c:pt idx="31">
                  <c:v>30.7</c:v>
                </c:pt>
                <c:pt idx="32">
                  <c:v>31.27</c:v>
                </c:pt>
                <c:pt idx="33">
                  <c:v>31.79</c:v>
                </c:pt>
                <c:pt idx="34">
                  <c:v>32.39</c:v>
                </c:pt>
                <c:pt idx="35">
                  <c:v>32.770000000000003</c:v>
                </c:pt>
                <c:pt idx="36">
                  <c:v>33.22</c:v>
                </c:pt>
                <c:pt idx="37">
                  <c:v>33.67</c:v>
                </c:pt>
                <c:pt idx="38">
                  <c:v>34.19</c:v>
                </c:pt>
                <c:pt idx="39">
                  <c:v>34.619999999999997</c:v>
                </c:pt>
                <c:pt idx="40">
                  <c:v>35.19</c:v>
                </c:pt>
                <c:pt idx="41">
                  <c:v>35.64</c:v>
                </c:pt>
                <c:pt idx="42">
                  <c:v>36.07</c:v>
                </c:pt>
                <c:pt idx="43">
                  <c:v>36.56</c:v>
                </c:pt>
                <c:pt idx="44">
                  <c:v>37.21</c:v>
                </c:pt>
                <c:pt idx="45">
                  <c:v>37.72</c:v>
                </c:pt>
                <c:pt idx="46">
                  <c:v>38.35</c:v>
                </c:pt>
                <c:pt idx="47">
                  <c:v>38.770000000000003</c:v>
                </c:pt>
                <c:pt idx="48">
                  <c:v>39.200000000000003</c:v>
                </c:pt>
                <c:pt idx="49">
                  <c:v>39.94</c:v>
                </c:pt>
                <c:pt idx="50">
                  <c:v>40.43</c:v>
                </c:pt>
                <c:pt idx="51">
                  <c:v>40.92</c:v>
                </c:pt>
                <c:pt idx="52">
                  <c:v>41.52</c:v>
                </c:pt>
                <c:pt idx="53">
                  <c:v>42.1</c:v>
                </c:pt>
                <c:pt idx="54">
                  <c:v>42.68</c:v>
                </c:pt>
                <c:pt idx="55">
                  <c:v>43.15</c:v>
                </c:pt>
                <c:pt idx="56">
                  <c:v>43.57</c:v>
                </c:pt>
                <c:pt idx="57">
                  <c:v>44.12</c:v>
                </c:pt>
                <c:pt idx="58">
                  <c:v>44.72</c:v>
                </c:pt>
                <c:pt idx="59">
                  <c:v>45.39</c:v>
                </c:pt>
                <c:pt idx="60">
                  <c:v>45.77</c:v>
                </c:pt>
                <c:pt idx="61">
                  <c:v>46.35</c:v>
                </c:pt>
                <c:pt idx="62">
                  <c:v>46.93</c:v>
                </c:pt>
                <c:pt idx="63">
                  <c:v>47.58</c:v>
                </c:pt>
                <c:pt idx="64">
                  <c:v>48.17</c:v>
                </c:pt>
                <c:pt idx="65">
                  <c:v>48.65</c:v>
                </c:pt>
                <c:pt idx="66">
                  <c:v>49.38</c:v>
                </c:pt>
                <c:pt idx="67">
                  <c:v>49.89</c:v>
                </c:pt>
                <c:pt idx="68">
                  <c:v>50.48</c:v>
                </c:pt>
                <c:pt idx="69">
                  <c:v>51.16</c:v>
                </c:pt>
                <c:pt idx="70">
                  <c:v>51.84</c:v>
                </c:pt>
                <c:pt idx="71">
                  <c:v>52.32</c:v>
                </c:pt>
                <c:pt idx="72">
                  <c:v>52.9</c:v>
                </c:pt>
              </c:numCache>
            </c:numRef>
          </c:xVal>
          <c:yVal>
            <c:numRef>
              <c:f>'JC3'!$D$4:$D$76</c:f>
              <c:numCache>
                <c:formatCode>\+0.00;\-0.00;0.00</c:formatCode>
                <c:ptCount val="73"/>
                <c:pt idx="0">
                  <c:v>-0.54253192209032186</c:v>
                </c:pt>
                <c:pt idx="1">
                  <c:v>-0.26682534532808549</c:v>
                </c:pt>
                <c:pt idx="2">
                  <c:v>-0.23131836735540798</c:v>
                </c:pt>
                <c:pt idx="3">
                  <c:v>1.1053429694495334</c:v>
                </c:pt>
                <c:pt idx="4">
                  <c:v>0.17220341197558733</c:v>
                </c:pt>
                <c:pt idx="5">
                  <c:v>-0.75396340291353736</c:v>
                </c:pt>
                <c:pt idx="6">
                  <c:v>-0.15850224918663147</c:v>
                </c:pt>
                <c:pt idx="7">
                  <c:v>0.71204190608099038</c:v>
                </c:pt>
                <c:pt idx="8">
                  <c:v>0.14706124755629948</c:v>
                </c:pt>
                <c:pt idx="9">
                  <c:v>-0.13091823819146028</c:v>
                </c:pt>
                <c:pt idx="10">
                  <c:v>-0.17982289236414395</c:v>
                </c:pt>
                <c:pt idx="11">
                  <c:v>-0.13432574504524208</c:v>
                </c:pt>
                <c:pt idx="12">
                  <c:v>-8.4717915577719252E-2</c:v>
                </c:pt>
                <c:pt idx="13">
                  <c:v>9.1054861175364293E-2</c:v>
                </c:pt>
                <c:pt idx="14">
                  <c:v>0.71604246254325954</c:v>
                </c:pt>
                <c:pt idx="15">
                  <c:v>0.74464167521783609</c:v>
                </c:pt>
                <c:pt idx="16">
                  <c:v>0.83882563993662718</c:v>
                </c:pt>
                <c:pt idx="17">
                  <c:v>-0.24806142394713357</c:v>
                </c:pt>
                <c:pt idx="18">
                  <c:v>3.207431113374045E-2</c:v>
                </c:pt>
                <c:pt idx="19">
                  <c:v>-0.61539858934452363</c:v>
                </c:pt>
                <c:pt idx="20">
                  <c:v>0.41527657636478221</c:v>
                </c:pt>
                <c:pt idx="21">
                  <c:v>3.0550336686567498E-2</c:v>
                </c:pt>
                <c:pt idx="22">
                  <c:v>0.25032698661586644</c:v>
                </c:pt>
                <c:pt idx="23">
                  <c:v>0.36197527108283128</c:v>
                </c:pt>
                <c:pt idx="24">
                  <c:v>8.4129718583668717E-2</c:v>
                </c:pt>
                <c:pt idx="25">
                  <c:v>3.7826934534829375E-2</c:v>
                </c:pt>
                <c:pt idx="26">
                  <c:v>1.1156838562305633</c:v>
                </c:pt>
                <c:pt idx="27">
                  <c:v>0.88373361008803131</c:v>
                </c:pt>
                <c:pt idx="28">
                  <c:v>1.5260458683840861</c:v>
                </c:pt>
                <c:pt idx="29">
                  <c:v>1.1480165487451077</c:v>
                </c:pt>
                <c:pt idx="30">
                  <c:v>0.41313439328670892</c:v>
                </c:pt>
                <c:pt idx="31">
                  <c:v>6.3090860991041692E-2</c:v>
                </c:pt>
                <c:pt idx="32">
                  <c:v>-9.8069173063571408E-2</c:v>
                </c:pt>
                <c:pt idx="33">
                  <c:v>0.20069296980680434</c:v>
                </c:pt>
                <c:pt idx="34">
                  <c:v>-3.1337480442649092E-2</c:v>
                </c:pt>
                <c:pt idx="35">
                  <c:v>0.55422997615280933</c:v>
                </c:pt>
                <c:pt idx="36">
                  <c:v>1.2295879924689086</c:v>
                </c:pt>
                <c:pt idx="37">
                  <c:v>0.41719063164976761</c:v>
                </c:pt>
                <c:pt idx="38">
                  <c:v>0.25538846750043154</c:v>
                </c:pt>
                <c:pt idx="39">
                  <c:v>-9.1184614371903089E-2</c:v>
                </c:pt>
                <c:pt idx="40">
                  <c:v>-6.9228989582357459E-2</c:v>
                </c:pt>
                <c:pt idx="41">
                  <c:v>-0.25658841546510452</c:v>
                </c:pt>
                <c:pt idx="42">
                  <c:v>-0.33972965688372975</c:v>
                </c:pt>
                <c:pt idx="43">
                  <c:v>-0.15561340865684103</c:v>
                </c:pt>
                <c:pt idx="44">
                  <c:v>0.23656790289438492</c:v>
                </c:pt>
                <c:pt idx="45">
                  <c:v>1.1239033474455253</c:v>
                </c:pt>
                <c:pt idx="46">
                  <c:v>1.4402962932497798</c:v>
                </c:pt>
                <c:pt idx="47">
                  <c:v>1.7355971027839316</c:v>
                </c:pt>
                <c:pt idx="48">
                  <c:v>1.3656257578244517</c:v>
                </c:pt>
                <c:pt idx="49">
                  <c:v>0.69380630120689146</c:v>
                </c:pt>
                <c:pt idx="50">
                  <c:v>-0.22207136501521332</c:v>
                </c:pt>
                <c:pt idx="51">
                  <c:v>0.17012344016994066</c:v>
                </c:pt>
                <c:pt idx="52">
                  <c:v>-0.15671713633787468</c:v>
                </c:pt>
                <c:pt idx="53">
                  <c:v>-0.13086231413546309</c:v>
                </c:pt>
                <c:pt idx="54">
                  <c:v>0.2882636790438049</c:v>
                </c:pt>
                <c:pt idx="55">
                  <c:v>1.12345840457779</c:v>
                </c:pt>
                <c:pt idx="56">
                  <c:v>0.67232444740092212</c:v>
                </c:pt>
                <c:pt idx="57">
                  <c:v>0.11474226803802577</c:v>
                </c:pt>
                <c:pt idx="58">
                  <c:v>-0.3502633807505503</c:v>
                </c:pt>
                <c:pt idx="59">
                  <c:v>-0.33305368834145532</c:v>
                </c:pt>
                <c:pt idx="60">
                  <c:v>-0.30808006187362447</c:v>
                </c:pt>
                <c:pt idx="61">
                  <c:v>-0.42398089857201399</c:v>
                </c:pt>
                <c:pt idx="62">
                  <c:v>-0.8224172166475251</c:v>
                </c:pt>
                <c:pt idx="63">
                  <c:v>1.8964701404586469E-2</c:v>
                </c:pt>
                <c:pt idx="64">
                  <c:v>0.98063663291762893</c:v>
                </c:pt>
                <c:pt idx="65">
                  <c:v>1.691022984613308</c:v>
                </c:pt>
                <c:pt idx="66">
                  <c:v>1.5630930110229189</c:v>
                </c:pt>
                <c:pt idx="67">
                  <c:v>0.67579856390795001</c:v>
                </c:pt>
                <c:pt idx="68">
                  <c:v>3.6084815199958487E-2</c:v>
                </c:pt>
                <c:pt idx="69">
                  <c:v>-0.38008808650657433</c:v>
                </c:pt>
                <c:pt idx="70">
                  <c:v>-0.237450036419177</c:v>
                </c:pt>
                <c:pt idx="71">
                  <c:v>0.14650144029967038</c:v>
                </c:pt>
                <c:pt idx="72">
                  <c:v>0.28584681587102106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897600"/>
        <c:axId val="421896816"/>
      </c:scatterChart>
      <c:valAx>
        <c:axId val="421897600"/>
        <c:scaling>
          <c:orientation val="minMax"/>
          <c:max val="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Height from origin of growth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896816"/>
        <c:crosses val="max"/>
        <c:crossBetween val="midCat"/>
      </c:valAx>
      <c:valAx>
        <c:axId val="421896816"/>
        <c:scaling>
          <c:orientation val="maxMin"/>
          <c:max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δ</a:t>
                </a:r>
                <a:r>
                  <a:rPr lang="en-US" baseline="300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13</a:t>
                </a:r>
                <a:r>
                  <a:rPr lang="en-US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C</a:t>
                </a:r>
                <a:r>
                  <a:rPr lang="en-US"/>
                  <a:t>, </a:t>
                </a:r>
                <a:r>
                  <a:rPr lang="el-GR" b="1">
                    <a:solidFill>
                      <a:sysClr val="windowText" lastClr="000000"/>
                    </a:solidFill>
                  </a:rPr>
                  <a:t>δ</a:t>
                </a:r>
                <a:r>
                  <a:rPr lang="en-US" b="1" baseline="30000">
                    <a:solidFill>
                      <a:sysClr val="windowText" lastClr="000000"/>
                    </a:solidFill>
                  </a:rPr>
                  <a:t>18</a:t>
                </a:r>
                <a:r>
                  <a:rPr lang="en-US" b="1">
                    <a:solidFill>
                      <a:sysClr val="windowText" lastClr="000000"/>
                    </a:solidFill>
                  </a:rPr>
                  <a:t>O </a:t>
                </a:r>
                <a:r>
                  <a:rPr lang="en-US"/>
                  <a:t>(</a:t>
                </a:r>
                <a:r>
                  <a:rPr lang="en-US">
                    <a:latin typeface="Calibri" panose="020F0502020204030204" pitchFamily="34" charset="0"/>
                    <a:cs typeface="Calibri" panose="020F0502020204030204" pitchFamily="34" charset="0"/>
                  </a:rPr>
                  <a:t>‰</a:t>
                </a:r>
                <a:r>
                  <a:rPr lang="en-US"/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\+0.0;\-0.0;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897600"/>
        <c:crosses val="autoZero"/>
        <c:crossBetween val="midCat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</c:v>
          </c:tx>
          <c:spPr>
            <a:ln w="952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2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3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4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5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6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8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9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0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2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3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4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2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3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4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5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6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7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8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9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80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8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82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83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xVal>
            <c:numRef>
              <c:f>'JC4'!$B$4:$B$87</c:f>
              <c:numCache>
                <c:formatCode>0.00</c:formatCode>
                <c:ptCount val="84"/>
                <c:pt idx="0">
                  <c:v>5.0999999999999996</c:v>
                </c:pt>
                <c:pt idx="1">
                  <c:v>6.26</c:v>
                </c:pt>
                <c:pt idx="2">
                  <c:v>7.5</c:v>
                </c:pt>
                <c:pt idx="3">
                  <c:v>8.56</c:v>
                </c:pt>
                <c:pt idx="4">
                  <c:v>9.2200000000000006</c:v>
                </c:pt>
                <c:pt idx="5">
                  <c:v>10.15</c:v>
                </c:pt>
                <c:pt idx="6">
                  <c:v>10.71</c:v>
                </c:pt>
                <c:pt idx="7">
                  <c:v>11.35</c:v>
                </c:pt>
                <c:pt idx="8">
                  <c:v>11.98</c:v>
                </c:pt>
                <c:pt idx="9">
                  <c:v>13.1</c:v>
                </c:pt>
                <c:pt idx="10">
                  <c:v>13.64</c:v>
                </c:pt>
                <c:pt idx="11">
                  <c:v>14.4</c:v>
                </c:pt>
                <c:pt idx="12">
                  <c:v>15.11</c:v>
                </c:pt>
                <c:pt idx="13">
                  <c:v>15.77</c:v>
                </c:pt>
                <c:pt idx="14">
                  <c:v>16.38</c:v>
                </c:pt>
                <c:pt idx="15">
                  <c:v>16.84</c:v>
                </c:pt>
                <c:pt idx="16">
                  <c:v>17.64</c:v>
                </c:pt>
                <c:pt idx="17">
                  <c:v>18.29</c:v>
                </c:pt>
                <c:pt idx="18">
                  <c:v>18.96</c:v>
                </c:pt>
                <c:pt idx="19">
                  <c:v>19.510000000000002</c:v>
                </c:pt>
                <c:pt idx="20">
                  <c:v>20.29</c:v>
                </c:pt>
                <c:pt idx="21">
                  <c:v>20.99</c:v>
                </c:pt>
                <c:pt idx="22">
                  <c:v>21.72</c:v>
                </c:pt>
                <c:pt idx="23">
                  <c:v>22.54</c:v>
                </c:pt>
                <c:pt idx="24">
                  <c:v>23.24</c:v>
                </c:pt>
                <c:pt idx="25">
                  <c:v>24.02</c:v>
                </c:pt>
                <c:pt idx="26">
                  <c:v>24.6</c:v>
                </c:pt>
                <c:pt idx="27">
                  <c:v>25.17</c:v>
                </c:pt>
                <c:pt idx="28">
                  <c:v>25.75</c:v>
                </c:pt>
                <c:pt idx="29">
                  <c:v>26.23</c:v>
                </c:pt>
                <c:pt idx="30">
                  <c:v>26.84</c:v>
                </c:pt>
                <c:pt idx="31">
                  <c:v>27.4</c:v>
                </c:pt>
                <c:pt idx="32">
                  <c:v>28.07</c:v>
                </c:pt>
                <c:pt idx="33">
                  <c:v>28.7</c:v>
                </c:pt>
                <c:pt idx="34">
                  <c:v>29.16</c:v>
                </c:pt>
                <c:pt idx="35">
                  <c:v>29.9</c:v>
                </c:pt>
                <c:pt idx="36">
                  <c:v>30.47</c:v>
                </c:pt>
                <c:pt idx="37">
                  <c:v>31.02</c:v>
                </c:pt>
                <c:pt idx="38">
                  <c:v>31.6</c:v>
                </c:pt>
                <c:pt idx="39">
                  <c:v>32.119999999999997</c:v>
                </c:pt>
                <c:pt idx="40">
                  <c:v>32.81</c:v>
                </c:pt>
                <c:pt idx="41">
                  <c:v>33.42</c:v>
                </c:pt>
                <c:pt idx="42">
                  <c:v>34.04</c:v>
                </c:pt>
                <c:pt idx="43">
                  <c:v>34.78</c:v>
                </c:pt>
                <c:pt idx="44">
                  <c:v>35.380000000000003</c:v>
                </c:pt>
                <c:pt idx="45">
                  <c:v>36.08</c:v>
                </c:pt>
                <c:pt idx="46">
                  <c:v>36.78</c:v>
                </c:pt>
                <c:pt idx="47">
                  <c:v>37.4</c:v>
                </c:pt>
                <c:pt idx="48">
                  <c:v>37.94</c:v>
                </c:pt>
                <c:pt idx="49">
                  <c:v>38.46</c:v>
                </c:pt>
                <c:pt idx="50">
                  <c:v>39.19</c:v>
                </c:pt>
                <c:pt idx="51">
                  <c:v>39.700000000000003</c:v>
                </c:pt>
                <c:pt idx="52">
                  <c:v>40.450000000000003</c:v>
                </c:pt>
                <c:pt idx="53">
                  <c:v>41.11</c:v>
                </c:pt>
                <c:pt idx="54">
                  <c:v>41.76</c:v>
                </c:pt>
                <c:pt idx="55">
                  <c:v>42.47</c:v>
                </c:pt>
                <c:pt idx="56">
                  <c:v>43.13</c:v>
                </c:pt>
                <c:pt idx="57">
                  <c:v>43.8</c:v>
                </c:pt>
                <c:pt idx="58">
                  <c:v>44.34</c:v>
                </c:pt>
                <c:pt idx="59">
                  <c:v>45.21</c:v>
                </c:pt>
                <c:pt idx="60">
                  <c:v>45.72</c:v>
                </c:pt>
                <c:pt idx="61">
                  <c:v>46.33</c:v>
                </c:pt>
                <c:pt idx="62">
                  <c:v>46.79</c:v>
                </c:pt>
                <c:pt idx="63">
                  <c:v>47.42</c:v>
                </c:pt>
                <c:pt idx="64">
                  <c:v>47.98</c:v>
                </c:pt>
                <c:pt idx="65">
                  <c:v>48.5</c:v>
                </c:pt>
                <c:pt idx="66">
                  <c:v>49.04</c:v>
                </c:pt>
                <c:pt idx="67">
                  <c:v>49.55</c:v>
                </c:pt>
                <c:pt idx="68">
                  <c:v>50.05</c:v>
                </c:pt>
                <c:pt idx="69">
                  <c:v>50.68</c:v>
                </c:pt>
                <c:pt idx="70">
                  <c:v>51.25</c:v>
                </c:pt>
                <c:pt idx="71">
                  <c:v>51.75</c:v>
                </c:pt>
                <c:pt idx="72">
                  <c:v>52.25</c:v>
                </c:pt>
                <c:pt idx="73">
                  <c:v>52.67</c:v>
                </c:pt>
                <c:pt idx="74">
                  <c:v>53.17</c:v>
                </c:pt>
                <c:pt idx="75">
                  <c:v>53.8</c:v>
                </c:pt>
                <c:pt idx="76">
                  <c:v>54.36</c:v>
                </c:pt>
                <c:pt idx="77">
                  <c:v>54.85</c:v>
                </c:pt>
                <c:pt idx="78">
                  <c:v>55.59</c:v>
                </c:pt>
                <c:pt idx="79">
                  <c:v>56.22</c:v>
                </c:pt>
                <c:pt idx="80">
                  <c:v>56.71</c:v>
                </c:pt>
                <c:pt idx="81">
                  <c:v>57.31</c:v>
                </c:pt>
                <c:pt idx="82">
                  <c:v>57.93</c:v>
                </c:pt>
                <c:pt idx="83">
                  <c:v>58.57</c:v>
                </c:pt>
              </c:numCache>
            </c:numRef>
          </c:xVal>
          <c:yVal>
            <c:numRef>
              <c:f>'JC4'!$C$4:$C$87</c:f>
              <c:numCache>
                <c:formatCode>\+0.00;\-0.00;0.00</c:formatCode>
                <c:ptCount val="84"/>
                <c:pt idx="0">
                  <c:v>2.3447736549065712</c:v>
                </c:pt>
                <c:pt idx="1">
                  <c:v>1.7504343823580644</c:v>
                </c:pt>
                <c:pt idx="2">
                  <c:v>1.8639505065655901</c:v>
                </c:pt>
                <c:pt idx="3">
                  <c:v>2.0262761120184085</c:v>
                </c:pt>
                <c:pt idx="4">
                  <c:v>1.5358543504551863</c:v>
                </c:pt>
                <c:pt idx="5">
                  <c:v>1.3690213951999164</c:v>
                </c:pt>
                <c:pt idx="6">
                  <c:v>1.2581667183595824</c:v>
                </c:pt>
                <c:pt idx="7">
                  <c:v>1.6610033943470142</c:v>
                </c:pt>
                <c:pt idx="8">
                  <c:v>1.5652034289591514</c:v>
                </c:pt>
                <c:pt idx="9">
                  <c:v>1.6989437621800776</c:v>
                </c:pt>
                <c:pt idx="10">
                  <c:v>1.6878447169464419</c:v>
                </c:pt>
                <c:pt idx="11">
                  <c:v>1.5660941220667937</c:v>
                </c:pt>
                <c:pt idx="12">
                  <c:v>1.8395077073543791</c:v>
                </c:pt>
                <c:pt idx="13">
                  <c:v>1.5495296366893729</c:v>
                </c:pt>
                <c:pt idx="14">
                  <c:v>1.718439081370301</c:v>
                </c:pt>
                <c:pt idx="15">
                  <c:v>1.9142013284412289</c:v>
                </c:pt>
                <c:pt idx="16">
                  <c:v>1.917586225215707</c:v>
                </c:pt>
                <c:pt idx="17">
                  <c:v>1.93665822224767</c:v>
                </c:pt>
                <c:pt idx="18">
                  <c:v>1.8766067329409224</c:v>
                </c:pt>
                <c:pt idx="19">
                  <c:v>1.7385531324159271</c:v>
                </c:pt>
                <c:pt idx="20">
                  <c:v>1.8234011945234603</c:v>
                </c:pt>
                <c:pt idx="21">
                  <c:v>1.8616200564518146</c:v>
                </c:pt>
                <c:pt idx="22">
                  <c:v>1.9038305416020207</c:v>
                </c:pt>
                <c:pt idx="23">
                  <c:v>1.914102665297623</c:v>
                </c:pt>
                <c:pt idx="24">
                  <c:v>1.9988436674377625</c:v>
                </c:pt>
                <c:pt idx="25">
                  <c:v>1.9480619958985583</c:v>
                </c:pt>
                <c:pt idx="26">
                  <c:v>1.84890728998545</c:v>
                </c:pt>
                <c:pt idx="27">
                  <c:v>1.7425486072277747</c:v>
                </c:pt>
                <c:pt idx="28">
                  <c:v>1.8007900893770203</c:v>
                </c:pt>
                <c:pt idx="29">
                  <c:v>1.8479611741198618</c:v>
                </c:pt>
                <c:pt idx="30">
                  <c:v>2.0067835237840739</c:v>
                </c:pt>
                <c:pt idx="31">
                  <c:v>2.1553649356631492</c:v>
                </c:pt>
                <c:pt idx="32">
                  <c:v>2.2185079663969764</c:v>
                </c:pt>
                <c:pt idx="33">
                  <c:v>2.200741447181163</c:v>
                </c:pt>
                <c:pt idx="34">
                  <c:v>2.093873787587361</c:v>
                </c:pt>
                <c:pt idx="35">
                  <c:v>1.8552749168615592</c:v>
                </c:pt>
                <c:pt idx="36">
                  <c:v>1.9314486004614158</c:v>
                </c:pt>
                <c:pt idx="37">
                  <c:v>1.9837147057210984</c:v>
                </c:pt>
                <c:pt idx="38">
                  <c:v>2.042114653187781</c:v>
                </c:pt>
                <c:pt idx="39">
                  <c:v>2.0560383115071623</c:v>
                </c:pt>
                <c:pt idx="40">
                  <c:v>2.0662787317135205</c:v>
                </c:pt>
                <c:pt idx="41">
                  <c:v>1.915793085125542</c:v>
                </c:pt>
                <c:pt idx="42">
                  <c:v>1.9865428252744353</c:v>
                </c:pt>
                <c:pt idx="43">
                  <c:v>2.0241784862008019</c:v>
                </c:pt>
                <c:pt idx="44">
                  <c:v>2.0699901000639431</c:v>
                </c:pt>
                <c:pt idx="45">
                  <c:v>2.1100649576341093</c:v>
                </c:pt>
                <c:pt idx="46">
                  <c:v>1.9432340006033679</c:v>
                </c:pt>
                <c:pt idx="47">
                  <c:v>1.8676984458617487</c:v>
                </c:pt>
                <c:pt idx="48">
                  <c:v>1.9089067843787475</c:v>
                </c:pt>
                <c:pt idx="49">
                  <c:v>2.1108929322598611</c:v>
                </c:pt>
                <c:pt idx="50">
                  <c:v>2.0105767447379983</c:v>
                </c:pt>
                <c:pt idx="51">
                  <c:v>2.0443626288664825</c:v>
                </c:pt>
                <c:pt idx="52">
                  <c:v>1.9739587502650271</c:v>
                </c:pt>
                <c:pt idx="53">
                  <c:v>1.7685370290096352</c:v>
                </c:pt>
                <c:pt idx="54">
                  <c:v>1.8742688196307629</c:v>
                </c:pt>
                <c:pt idx="55">
                  <c:v>1.9238418895353131</c:v>
                </c:pt>
                <c:pt idx="56">
                  <c:v>1.7162017023139746</c:v>
                </c:pt>
                <c:pt idx="57">
                  <c:v>1.6045358503785816</c:v>
                </c:pt>
                <c:pt idx="58">
                  <c:v>1.7266375139016281</c:v>
                </c:pt>
                <c:pt idx="59">
                  <c:v>1.6988336761456562</c:v>
                </c:pt>
                <c:pt idx="60">
                  <c:v>1.8311664861938473</c:v>
                </c:pt>
                <c:pt idx="61">
                  <c:v>1.652506498229527</c:v>
                </c:pt>
                <c:pt idx="62">
                  <c:v>1.5062899905078126</c:v>
                </c:pt>
                <c:pt idx="63">
                  <c:v>1.6430775227054504</c:v>
                </c:pt>
                <c:pt idx="64">
                  <c:v>1.5160658751098759</c:v>
                </c:pt>
                <c:pt idx="65">
                  <c:v>1.7403716211258109</c:v>
                </c:pt>
                <c:pt idx="66">
                  <c:v>1.6329757363928592</c:v>
                </c:pt>
                <c:pt idx="67">
                  <c:v>1.6526538025853355</c:v>
                </c:pt>
                <c:pt idx="68">
                  <c:v>1.7569650235054817</c:v>
                </c:pt>
                <c:pt idx="69">
                  <c:v>1.762482092933866</c:v>
                </c:pt>
                <c:pt idx="70">
                  <c:v>1.4225715661858525</c:v>
                </c:pt>
                <c:pt idx="71">
                  <c:v>1.4967960656286674</c:v>
                </c:pt>
                <c:pt idx="72">
                  <c:v>1.4031164568100818</c:v>
                </c:pt>
                <c:pt idx="73">
                  <c:v>1.671968314721473</c:v>
                </c:pt>
                <c:pt idx="74">
                  <c:v>1.6247194315171327</c:v>
                </c:pt>
                <c:pt idx="75">
                  <c:v>1.5737922575994299</c:v>
                </c:pt>
                <c:pt idx="76">
                  <c:v>1.7390650545616899</c:v>
                </c:pt>
                <c:pt idx="77">
                  <c:v>1.3028884768217697</c:v>
                </c:pt>
                <c:pt idx="78">
                  <c:v>1.2771355286475972</c:v>
                </c:pt>
                <c:pt idx="79">
                  <c:v>1.1858827727609476</c:v>
                </c:pt>
                <c:pt idx="80">
                  <c:v>1.2022383640131971</c:v>
                </c:pt>
                <c:pt idx="81">
                  <c:v>1.3896912948569078</c:v>
                </c:pt>
                <c:pt idx="82">
                  <c:v>1.4564140149729317</c:v>
                </c:pt>
                <c:pt idx="83">
                  <c:v>1.520788107045</c:v>
                </c:pt>
              </c:numCache>
            </c:numRef>
          </c:yVal>
          <c:smooth val="0"/>
        </c:ser>
        <c:ser>
          <c:idx val="1"/>
          <c:order val="1"/>
          <c:tx>
            <c:v>O</c:v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2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3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4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5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6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8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9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0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2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3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4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2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3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4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5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6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7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8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9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80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8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82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83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xVal>
            <c:numRef>
              <c:f>'JC4'!$B$4:$B$87</c:f>
              <c:numCache>
                <c:formatCode>0.00</c:formatCode>
                <c:ptCount val="84"/>
                <c:pt idx="0">
                  <c:v>5.0999999999999996</c:v>
                </c:pt>
                <c:pt idx="1">
                  <c:v>6.26</c:v>
                </c:pt>
                <c:pt idx="2">
                  <c:v>7.5</c:v>
                </c:pt>
                <c:pt idx="3">
                  <c:v>8.56</c:v>
                </c:pt>
                <c:pt idx="4">
                  <c:v>9.2200000000000006</c:v>
                </c:pt>
                <c:pt idx="5">
                  <c:v>10.15</c:v>
                </c:pt>
                <c:pt idx="6">
                  <c:v>10.71</c:v>
                </c:pt>
                <c:pt idx="7">
                  <c:v>11.35</c:v>
                </c:pt>
                <c:pt idx="8">
                  <c:v>11.98</c:v>
                </c:pt>
                <c:pt idx="9">
                  <c:v>13.1</c:v>
                </c:pt>
                <c:pt idx="10">
                  <c:v>13.64</c:v>
                </c:pt>
                <c:pt idx="11">
                  <c:v>14.4</c:v>
                </c:pt>
                <c:pt idx="12">
                  <c:v>15.11</c:v>
                </c:pt>
                <c:pt idx="13">
                  <c:v>15.77</c:v>
                </c:pt>
                <c:pt idx="14">
                  <c:v>16.38</c:v>
                </c:pt>
                <c:pt idx="15">
                  <c:v>16.84</c:v>
                </c:pt>
                <c:pt idx="16">
                  <c:v>17.64</c:v>
                </c:pt>
                <c:pt idx="17">
                  <c:v>18.29</c:v>
                </c:pt>
                <c:pt idx="18">
                  <c:v>18.96</c:v>
                </c:pt>
                <c:pt idx="19">
                  <c:v>19.510000000000002</c:v>
                </c:pt>
                <c:pt idx="20">
                  <c:v>20.29</c:v>
                </c:pt>
                <c:pt idx="21">
                  <c:v>20.99</c:v>
                </c:pt>
                <c:pt idx="22">
                  <c:v>21.72</c:v>
                </c:pt>
                <c:pt idx="23">
                  <c:v>22.54</c:v>
                </c:pt>
                <c:pt idx="24">
                  <c:v>23.24</c:v>
                </c:pt>
                <c:pt idx="25">
                  <c:v>24.02</c:v>
                </c:pt>
                <c:pt idx="26">
                  <c:v>24.6</c:v>
                </c:pt>
                <c:pt idx="27">
                  <c:v>25.17</c:v>
                </c:pt>
                <c:pt idx="28">
                  <c:v>25.75</c:v>
                </c:pt>
                <c:pt idx="29">
                  <c:v>26.23</c:v>
                </c:pt>
                <c:pt idx="30">
                  <c:v>26.84</c:v>
                </c:pt>
                <c:pt idx="31">
                  <c:v>27.4</c:v>
                </c:pt>
                <c:pt idx="32">
                  <c:v>28.07</c:v>
                </c:pt>
                <c:pt idx="33">
                  <c:v>28.7</c:v>
                </c:pt>
                <c:pt idx="34">
                  <c:v>29.16</c:v>
                </c:pt>
                <c:pt idx="35">
                  <c:v>29.9</c:v>
                </c:pt>
                <c:pt idx="36">
                  <c:v>30.47</c:v>
                </c:pt>
                <c:pt idx="37">
                  <c:v>31.02</c:v>
                </c:pt>
                <c:pt idx="38">
                  <c:v>31.6</c:v>
                </c:pt>
                <c:pt idx="39">
                  <c:v>32.119999999999997</c:v>
                </c:pt>
                <c:pt idx="40">
                  <c:v>32.81</c:v>
                </c:pt>
                <c:pt idx="41">
                  <c:v>33.42</c:v>
                </c:pt>
                <c:pt idx="42">
                  <c:v>34.04</c:v>
                </c:pt>
                <c:pt idx="43">
                  <c:v>34.78</c:v>
                </c:pt>
                <c:pt idx="44">
                  <c:v>35.380000000000003</c:v>
                </c:pt>
                <c:pt idx="45">
                  <c:v>36.08</c:v>
                </c:pt>
                <c:pt idx="46">
                  <c:v>36.78</c:v>
                </c:pt>
                <c:pt idx="47">
                  <c:v>37.4</c:v>
                </c:pt>
                <c:pt idx="48">
                  <c:v>37.94</c:v>
                </c:pt>
                <c:pt idx="49">
                  <c:v>38.46</c:v>
                </c:pt>
                <c:pt idx="50">
                  <c:v>39.19</c:v>
                </c:pt>
                <c:pt idx="51">
                  <c:v>39.700000000000003</c:v>
                </c:pt>
                <c:pt idx="52">
                  <c:v>40.450000000000003</c:v>
                </c:pt>
                <c:pt idx="53">
                  <c:v>41.11</c:v>
                </c:pt>
                <c:pt idx="54">
                  <c:v>41.76</c:v>
                </c:pt>
                <c:pt idx="55">
                  <c:v>42.47</c:v>
                </c:pt>
                <c:pt idx="56">
                  <c:v>43.13</c:v>
                </c:pt>
                <c:pt idx="57">
                  <c:v>43.8</c:v>
                </c:pt>
                <c:pt idx="58">
                  <c:v>44.34</c:v>
                </c:pt>
                <c:pt idx="59">
                  <c:v>45.21</c:v>
                </c:pt>
                <c:pt idx="60">
                  <c:v>45.72</c:v>
                </c:pt>
                <c:pt idx="61">
                  <c:v>46.33</c:v>
                </c:pt>
                <c:pt idx="62">
                  <c:v>46.79</c:v>
                </c:pt>
                <c:pt idx="63">
                  <c:v>47.42</c:v>
                </c:pt>
                <c:pt idx="64">
                  <c:v>47.98</c:v>
                </c:pt>
                <c:pt idx="65">
                  <c:v>48.5</c:v>
                </c:pt>
                <c:pt idx="66">
                  <c:v>49.04</c:v>
                </c:pt>
                <c:pt idx="67">
                  <c:v>49.55</c:v>
                </c:pt>
                <c:pt idx="68">
                  <c:v>50.05</c:v>
                </c:pt>
                <c:pt idx="69">
                  <c:v>50.68</c:v>
                </c:pt>
                <c:pt idx="70">
                  <c:v>51.25</c:v>
                </c:pt>
                <c:pt idx="71">
                  <c:v>51.75</c:v>
                </c:pt>
                <c:pt idx="72">
                  <c:v>52.25</c:v>
                </c:pt>
                <c:pt idx="73">
                  <c:v>52.67</c:v>
                </c:pt>
                <c:pt idx="74">
                  <c:v>53.17</c:v>
                </c:pt>
                <c:pt idx="75">
                  <c:v>53.8</c:v>
                </c:pt>
                <c:pt idx="76">
                  <c:v>54.36</c:v>
                </c:pt>
                <c:pt idx="77">
                  <c:v>54.85</c:v>
                </c:pt>
                <c:pt idx="78">
                  <c:v>55.59</c:v>
                </c:pt>
                <c:pt idx="79">
                  <c:v>56.22</c:v>
                </c:pt>
                <c:pt idx="80">
                  <c:v>56.71</c:v>
                </c:pt>
                <c:pt idx="81">
                  <c:v>57.31</c:v>
                </c:pt>
                <c:pt idx="82">
                  <c:v>57.93</c:v>
                </c:pt>
                <c:pt idx="83">
                  <c:v>58.57</c:v>
                </c:pt>
              </c:numCache>
            </c:numRef>
          </c:xVal>
          <c:yVal>
            <c:numRef>
              <c:f>'JC4'!$D$4:$D$87</c:f>
              <c:numCache>
                <c:formatCode>\+0.00;\-0.00;0.00</c:formatCode>
                <c:ptCount val="84"/>
                <c:pt idx="0">
                  <c:v>1.2603970714945432</c:v>
                </c:pt>
                <c:pt idx="1">
                  <c:v>0.13539691067190565</c:v>
                </c:pt>
                <c:pt idx="2">
                  <c:v>0.88878854998754264</c:v>
                </c:pt>
                <c:pt idx="3">
                  <c:v>1.4479864623603942</c:v>
                </c:pt>
                <c:pt idx="4">
                  <c:v>0.66062003467883124</c:v>
                </c:pt>
                <c:pt idx="5">
                  <c:v>6.9056133492539973E-2</c:v>
                </c:pt>
                <c:pt idx="6">
                  <c:v>0.46814599301882437</c:v>
                </c:pt>
                <c:pt idx="7">
                  <c:v>0.38403750665607245</c:v>
                </c:pt>
                <c:pt idx="8">
                  <c:v>1.1947663778022113</c:v>
                </c:pt>
                <c:pt idx="9">
                  <c:v>0.48613380135056117</c:v>
                </c:pt>
                <c:pt idx="10">
                  <c:v>7.6158835029700861E-2</c:v>
                </c:pt>
                <c:pt idx="11">
                  <c:v>0.2750393471549572</c:v>
                </c:pt>
                <c:pt idx="12">
                  <c:v>1.5455206571077138</c:v>
                </c:pt>
                <c:pt idx="13">
                  <c:v>0.75217734396251268</c:v>
                </c:pt>
                <c:pt idx="14">
                  <c:v>0.45461821848845918</c:v>
                </c:pt>
                <c:pt idx="15">
                  <c:v>0.50959726322975607</c:v>
                </c:pt>
                <c:pt idx="16">
                  <c:v>1.7478263021256271</c:v>
                </c:pt>
                <c:pt idx="17">
                  <c:v>0.64258308270618592</c:v>
                </c:pt>
                <c:pt idx="18">
                  <c:v>0.2681604812420364</c:v>
                </c:pt>
                <c:pt idx="19">
                  <c:v>0.68924549494992393</c:v>
                </c:pt>
                <c:pt idx="20">
                  <c:v>1.0187013870249275</c:v>
                </c:pt>
                <c:pt idx="21">
                  <c:v>1.7273547979275883</c:v>
                </c:pt>
                <c:pt idx="22">
                  <c:v>1.4384105436246493</c:v>
                </c:pt>
                <c:pt idx="23">
                  <c:v>0.65953386723302054</c:v>
                </c:pt>
                <c:pt idx="24">
                  <c:v>1.5050357098070757</c:v>
                </c:pt>
                <c:pt idx="25">
                  <c:v>1.6564963445934251</c:v>
                </c:pt>
                <c:pt idx="26">
                  <c:v>1.0607234116190885</c:v>
                </c:pt>
                <c:pt idx="27">
                  <c:v>0.73027303014744205</c:v>
                </c:pt>
                <c:pt idx="28">
                  <c:v>0.86391372763822039</c:v>
                </c:pt>
                <c:pt idx="29">
                  <c:v>0.50739739638423909</c:v>
                </c:pt>
                <c:pt idx="30">
                  <c:v>0.59286719847294178</c:v>
                </c:pt>
                <c:pt idx="31">
                  <c:v>1.4463498647674635</c:v>
                </c:pt>
                <c:pt idx="32">
                  <c:v>1.8440071229973605</c:v>
                </c:pt>
                <c:pt idx="33">
                  <c:v>1.4544061829853265</c:v>
                </c:pt>
                <c:pt idx="34">
                  <c:v>0.83600778164302303</c:v>
                </c:pt>
                <c:pt idx="35">
                  <c:v>0.55221088460848877</c:v>
                </c:pt>
                <c:pt idx="36">
                  <c:v>0.24826155730469379</c:v>
                </c:pt>
                <c:pt idx="37">
                  <c:v>0.2234026460037592</c:v>
                </c:pt>
                <c:pt idx="38">
                  <c:v>1.2126373022857684</c:v>
                </c:pt>
                <c:pt idx="39">
                  <c:v>1.3020699524325758</c:v>
                </c:pt>
                <c:pt idx="40">
                  <c:v>0.74208941606846546</c:v>
                </c:pt>
                <c:pt idx="41">
                  <c:v>-4.293452875002271E-2</c:v>
                </c:pt>
                <c:pt idx="42">
                  <c:v>-4.1039800347268091E-2</c:v>
                </c:pt>
                <c:pt idx="43">
                  <c:v>1.0186335239995321</c:v>
                </c:pt>
                <c:pt idx="44">
                  <c:v>1.4189866547040861</c:v>
                </c:pt>
                <c:pt idx="45">
                  <c:v>1.4471335799488858</c:v>
                </c:pt>
                <c:pt idx="46">
                  <c:v>0.81954317537632304</c:v>
                </c:pt>
                <c:pt idx="47">
                  <c:v>0.44297840292401325</c:v>
                </c:pt>
                <c:pt idx="48">
                  <c:v>0.22213796064952063</c:v>
                </c:pt>
                <c:pt idx="49">
                  <c:v>0.14886161392880493</c:v>
                </c:pt>
                <c:pt idx="50">
                  <c:v>0.8050142727143309</c:v>
                </c:pt>
                <c:pt idx="51">
                  <c:v>1.2191883431549841</c:v>
                </c:pt>
                <c:pt idx="52">
                  <c:v>1.2433815374483224</c:v>
                </c:pt>
                <c:pt idx="53">
                  <c:v>0.40250084694875721</c:v>
                </c:pt>
                <c:pt idx="54">
                  <c:v>0.43906741986984832</c:v>
                </c:pt>
                <c:pt idx="55">
                  <c:v>1.0741205058167638</c:v>
                </c:pt>
                <c:pt idx="56">
                  <c:v>0.8598389951400065</c:v>
                </c:pt>
                <c:pt idx="57">
                  <c:v>0.46258242104843528</c:v>
                </c:pt>
                <c:pt idx="58">
                  <c:v>0.12411544809922376</c:v>
                </c:pt>
                <c:pt idx="59">
                  <c:v>4.0641766781578659E-2</c:v>
                </c:pt>
                <c:pt idx="60">
                  <c:v>1.1724514382397428</c:v>
                </c:pt>
                <c:pt idx="61">
                  <c:v>0.45100839704686091</c:v>
                </c:pt>
                <c:pt idx="62">
                  <c:v>9.5380937893973478E-2</c:v>
                </c:pt>
                <c:pt idx="63">
                  <c:v>0.93658721998708971</c:v>
                </c:pt>
                <c:pt idx="64">
                  <c:v>0.84732172571890418</c:v>
                </c:pt>
                <c:pt idx="65">
                  <c:v>1.2323765236251167</c:v>
                </c:pt>
                <c:pt idx="66">
                  <c:v>0.78993553239899394</c:v>
                </c:pt>
                <c:pt idx="67">
                  <c:v>0.53736487977262126</c:v>
                </c:pt>
                <c:pt idx="68">
                  <c:v>0.94664401093586648</c:v>
                </c:pt>
                <c:pt idx="69">
                  <c:v>1.1711592651958678</c:v>
                </c:pt>
                <c:pt idx="70">
                  <c:v>0.93279110447314983</c:v>
                </c:pt>
                <c:pt idx="71">
                  <c:v>0.69522068654185276</c:v>
                </c:pt>
                <c:pt idx="72">
                  <c:v>0.55162929894960244</c:v>
                </c:pt>
                <c:pt idx="73">
                  <c:v>0.86733419954534952</c:v>
                </c:pt>
                <c:pt idx="74">
                  <c:v>0.64699511869120341</c:v>
                </c:pt>
                <c:pt idx="75">
                  <c:v>0.6784735822197322</c:v>
                </c:pt>
                <c:pt idx="76">
                  <c:v>0.4434357392651343</c:v>
                </c:pt>
                <c:pt idx="77">
                  <c:v>0.72179821294012236</c:v>
                </c:pt>
                <c:pt idx="78">
                  <c:v>0.61953736563167872</c:v>
                </c:pt>
                <c:pt idx="79">
                  <c:v>0.3059111837874362</c:v>
                </c:pt>
                <c:pt idx="80">
                  <c:v>0.29534339762985584</c:v>
                </c:pt>
                <c:pt idx="81">
                  <c:v>0.81604135277499368</c:v>
                </c:pt>
                <c:pt idx="82">
                  <c:v>0.50116503775597054</c:v>
                </c:pt>
                <c:pt idx="83">
                  <c:v>0.50801468582358933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898384"/>
        <c:axId val="422476000"/>
      </c:scatterChart>
      <c:valAx>
        <c:axId val="421898384"/>
        <c:scaling>
          <c:orientation val="minMax"/>
          <c:max val="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Height from origin of growth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76000"/>
        <c:crosses val="max"/>
        <c:crossBetween val="midCat"/>
      </c:valAx>
      <c:valAx>
        <c:axId val="422476000"/>
        <c:scaling>
          <c:orientation val="maxMin"/>
          <c:max val="3.5"/>
          <c:min val="-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δ</a:t>
                </a:r>
                <a:r>
                  <a:rPr lang="en-US" baseline="300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13</a:t>
                </a:r>
                <a:r>
                  <a:rPr lang="en-US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C</a:t>
                </a:r>
                <a:r>
                  <a:rPr lang="en-US"/>
                  <a:t>, </a:t>
                </a:r>
                <a:r>
                  <a:rPr lang="el-GR" b="1">
                    <a:solidFill>
                      <a:sysClr val="windowText" lastClr="000000"/>
                    </a:solidFill>
                  </a:rPr>
                  <a:t>δ</a:t>
                </a:r>
                <a:r>
                  <a:rPr lang="en-US" b="1" baseline="30000">
                    <a:solidFill>
                      <a:sysClr val="windowText" lastClr="000000"/>
                    </a:solidFill>
                  </a:rPr>
                  <a:t>18</a:t>
                </a:r>
                <a:r>
                  <a:rPr lang="en-US" b="1">
                    <a:solidFill>
                      <a:sysClr val="windowText" lastClr="000000"/>
                    </a:solidFill>
                  </a:rPr>
                  <a:t>O </a:t>
                </a:r>
                <a:r>
                  <a:rPr lang="en-US"/>
                  <a:t>(</a:t>
                </a:r>
                <a:r>
                  <a:rPr lang="en-US">
                    <a:latin typeface="Calibri" panose="020F0502020204030204" pitchFamily="34" charset="0"/>
                    <a:cs typeface="Calibri" panose="020F0502020204030204" pitchFamily="34" charset="0"/>
                  </a:rPr>
                  <a:t>‰</a:t>
                </a:r>
                <a:r>
                  <a:rPr lang="en-US"/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\+0.0;\-0.0;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898384"/>
        <c:crosses val="autoZero"/>
        <c:crossBetween val="midCat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</c:v>
          </c:tx>
          <c:spPr>
            <a:ln w="952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CC0066"/>
              </a:solidFill>
              <a:ln w="9525">
                <a:noFill/>
              </a:ln>
              <a:effectLst/>
            </c:spPr>
          </c:marker>
          <c:xVal>
            <c:numRef>
              <c:f>'NA1'!$B$4:$B$62</c:f>
              <c:numCache>
                <c:formatCode>0.00</c:formatCode>
                <c:ptCount val="59"/>
                <c:pt idx="0">
                  <c:v>4.5165587699999996</c:v>
                </c:pt>
                <c:pt idx="1">
                  <c:v>6.6095981999999998</c:v>
                </c:pt>
                <c:pt idx="2">
                  <c:v>8.0416778099999995</c:v>
                </c:pt>
                <c:pt idx="3">
                  <c:v>9.1432775100000008</c:v>
                </c:pt>
                <c:pt idx="4">
                  <c:v>10.795677060000001</c:v>
                </c:pt>
                <c:pt idx="5">
                  <c:v>12.1175967</c:v>
                </c:pt>
                <c:pt idx="6">
                  <c:v>12.99887646</c:v>
                </c:pt>
                <c:pt idx="7">
                  <c:v>14.210636129999999</c:v>
                </c:pt>
                <c:pt idx="8">
                  <c:v>14.981755919999999</c:v>
                </c:pt>
                <c:pt idx="9">
                  <c:v>15.973195649999999</c:v>
                </c:pt>
                <c:pt idx="10">
                  <c:v>16.63415547</c:v>
                </c:pt>
                <c:pt idx="11">
                  <c:v>17.515435230000001</c:v>
                </c:pt>
                <c:pt idx="12">
                  <c:v>18.39671499</c:v>
                </c:pt>
                <c:pt idx="13">
                  <c:v>19.608474659999999</c:v>
                </c:pt>
                <c:pt idx="14">
                  <c:v>20.599914389999999</c:v>
                </c:pt>
                <c:pt idx="15">
                  <c:v>21.811674060000001</c:v>
                </c:pt>
                <c:pt idx="16">
                  <c:v>22.913273759999999</c:v>
                </c:pt>
                <c:pt idx="17">
                  <c:v>23.794553520000001</c:v>
                </c:pt>
                <c:pt idx="18">
                  <c:v>24.565673310000001</c:v>
                </c:pt>
                <c:pt idx="19">
                  <c:v>25.667273009999999</c:v>
                </c:pt>
                <c:pt idx="20">
                  <c:v>26.438392799999999</c:v>
                </c:pt>
                <c:pt idx="21">
                  <c:v>27.319672560000001</c:v>
                </c:pt>
                <c:pt idx="22">
                  <c:v>28.311112289999997</c:v>
                </c:pt>
                <c:pt idx="23">
                  <c:v>29.30255202</c:v>
                </c:pt>
                <c:pt idx="24">
                  <c:v>30.07367181</c:v>
                </c:pt>
                <c:pt idx="25">
                  <c:v>30.734631629999996</c:v>
                </c:pt>
                <c:pt idx="26">
                  <c:v>31.726071359999999</c:v>
                </c:pt>
                <c:pt idx="27">
                  <c:v>32.497191149999999</c:v>
                </c:pt>
                <c:pt idx="28">
                  <c:v>33.378470909999997</c:v>
                </c:pt>
                <c:pt idx="29">
                  <c:v>34.149590699999997</c:v>
                </c:pt>
                <c:pt idx="30">
                  <c:v>35.141030429999994</c:v>
                </c:pt>
                <c:pt idx="31">
                  <c:v>36.132470159999997</c:v>
                </c:pt>
                <c:pt idx="32">
                  <c:v>37.013749920000002</c:v>
                </c:pt>
                <c:pt idx="33">
                  <c:v>37.564549769999999</c:v>
                </c:pt>
                <c:pt idx="34">
                  <c:v>38.445829529999997</c:v>
                </c:pt>
                <c:pt idx="35">
                  <c:v>38.886469409999997</c:v>
                </c:pt>
                <c:pt idx="36">
                  <c:v>39.437269259999994</c:v>
                </c:pt>
                <c:pt idx="37">
                  <c:v>40.208389050000001</c:v>
                </c:pt>
                <c:pt idx="38">
                  <c:v>40.869348870000003</c:v>
                </c:pt>
                <c:pt idx="39">
                  <c:v>41.860788599999999</c:v>
                </c:pt>
                <c:pt idx="40">
                  <c:v>42.411588449999996</c:v>
                </c:pt>
                <c:pt idx="41">
                  <c:v>42.852228329999996</c:v>
                </c:pt>
                <c:pt idx="42">
                  <c:v>43.733508090000001</c:v>
                </c:pt>
                <c:pt idx="43">
                  <c:v>44.504627879999994</c:v>
                </c:pt>
                <c:pt idx="44">
                  <c:v>44.945267759999993</c:v>
                </c:pt>
                <c:pt idx="45">
                  <c:v>45.496067609999997</c:v>
                </c:pt>
                <c:pt idx="46">
                  <c:v>46.157027429999999</c:v>
                </c:pt>
                <c:pt idx="47">
                  <c:v>46.707827279999997</c:v>
                </c:pt>
                <c:pt idx="48">
                  <c:v>47.368787099999999</c:v>
                </c:pt>
                <c:pt idx="49">
                  <c:v>48.139906889999999</c:v>
                </c:pt>
                <c:pt idx="50">
                  <c:v>48.800866709999994</c:v>
                </c:pt>
                <c:pt idx="51">
                  <c:v>49.571986500000001</c:v>
                </c:pt>
                <c:pt idx="52">
                  <c:v>50.453266259999992</c:v>
                </c:pt>
                <c:pt idx="53">
                  <c:v>51.22438605</c:v>
                </c:pt>
                <c:pt idx="54">
                  <c:v>51.885345870000002</c:v>
                </c:pt>
                <c:pt idx="55">
                  <c:v>52.436145719999999</c:v>
                </c:pt>
                <c:pt idx="56">
                  <c:v>53.207265509999992</c:v>
                </c:pt>
                <c:pt idx="57">
                  <c:v>53.647905389999998</c:v>
                </c:pt>
                <c:pt idx="58">
                  <c:v>54.308865209999993</c:v>
                </c:pt>
              </c:numCache>
            </c:numRef>
          </c:xVal>
          <c:yVal>
            <c:numRef>
              <c:f>'NA1'!$C$4:$C$62</c:f>
              <c:numCache>
                <c:formatCode>\+0.00;\-0.00;0.00</c:formatCode>
                <c:ptCount val="59"/>
                <c:pt idx="0">
                  <c:v>2.2085286319215767</c:v>
                </c:pt>
                <c:pt idx="1">
                  <c:v>2.3321175205767566</c:v>
                </c:pt>
                <c:pt idx="2">
                  <c:v>2.5402647066270867</c:v>
                </c:pt>
                <c:pt idx="3">
                  <c:v>2.593251335283814</c:v>
                </c:pt>
                <c:pt idx="4">
                  <c:v>2.2644699237042167</c:v>
                </c:pt>
                <c:pt idx="5">
                  <c:v>2.3496278110357078</c:v>
                </c:pt>
                <c:pt idx="6">
                  <c:v>2.2074753334435924</c:v>
                </c:pt>
                <c:pt idx="7">
                  <c:v>2.2731072005600801</c:v>
                </c:pt>
                <c:pt idx="8">
                  <c:v>2.4518707545309093</c:v>
                </c:pt>
                <c:pt idx="9">
                  <c:v>2.5190055798923212</c:v>
                </c:pt>
                <c:pt idx="10">
                  <c:v>2.3010642237096186</c:v>
                </c:pt>
                <c:pt idx="11">
                  <c:v>2.2254798937470177</c:v>
                </c:pt>
                <c:pt idx="12">
                  <c:v>2.2344930920122135</c:v>
                </c:pt>
                <c:pt idx="13">
                  <c:v>2.1927290020941346</c:v>
                </c:pt>
                <c:pt idx="14">
                  <c:v>2.2705470316984657</c:v>
                </c:pt>
                <c:pt idx="15">
                  <c:v>2.4566710478033831</c:v>
                </c:pt>
                <c:pt idx="16">
                  <c:v>3.0229569982485978</c:v>
                </c:pt>
                <c:pt idx="17">
                  <c:v>2.5576400557602712</c:v>
                </c:pt>
                <c:pt idx="18">
                  <c:v>2.393240514556815</c:v>
                </c:pt>
                <c:pt idx="19">
                  <c:v>2.487324086155601</c:v>
                </c:pt>
                <c:pt idx="20">
                  <c:v>2.3125995030440252</c:v>
                </c:pt>
                <c:pt idx="21">
                  <c:v>2.0426654544961429</c:v>
                </c:pt>
                <c:pt idx="22">
                  <c:v>2.0726097458357713</c:v>
                </c:pt>
                <c:pt idx="23">
                  <c:v>2.4567781126177155</c:v>
                </c:pt>
                <c:pt idx="24">
                  <c:v>2.6430112092415765</c:v>
                </c:pt>
                <c:pt idx="25">
                  <c:v>2.8067272547254878</c:v>
                </c:pt>
                <c:pt idx="26">
                  <c:v>2.3850402126776364</c:v>
                </c:pt>
                <c:pt idx="27">
                  <c:v>2.2884000328150993</c:v>
                </c:pt>
                <c:pt idx="28">
                  <c:v>2.1939075007196314</c:v>
                </c:pt>
                <c:pt idx="29">
                  <c:v>2.113852701060452</c:v>
                </c:pt>
                <c:pt idx="30">
                  <c:v>2.050913050422019</c:v>
                </c:pt>
                <c:pt idx="31">
                  <c:v>2.2626759792874034</c:v>
                </c:pt>
                <c:pt idx="32">
                  <c:v>2.566349422768579</c:v>
                </c:pt>
                <c:pt idx="33">
                  <c:v>2.8350416675245822</c:v>
                </c:pt>
                <c:pt idx="34">
                  <c:v>2.5793757018514896</c:v>
                </c:pt>
                <c:pt idx="35">
                  <c:v>2.2284020695197313</c:v>
                </c:pt>
                <c:pt idx="36">
                  <c:v>2.0821825985642541</c:v>
                </c:pt>
                <c:pt idx="37">
                  <c:v>2.0751638921084568</c:v>
                </c:pt>
                <c:pt idx="38">
                  <c:v>1.884310246615859</c:v>
                </c:pt>
                <c:pt idx="39">
                  <c:v>1.6450659555655025</c:v>
                </c:pt>
                <c:pt idx="40">
                  <c:v>1.7857130936990164</c:v>
                </c:pt>
                <c:pt idx="41">
                  <c:v>1.7799860014417717</c:v>
                </c:pt>
                <c:pt idx="42">
                  <c:v>2.6936627217972577</c:v>
                </c:pt>
                <c:pt idx="43">
                  <c:v>2.7857320648751531</c:v>
                </c:pt>
                <c:pt idx="44">
                  <c:v>2.2870803931049903</c:v>
                </c:pt>
                <c:pt idx="45">
                  <c:v>2.4743443607868234</c:v>
                </c:pt>
                <c:pt idx="46">
                  <c:v>2.3304076461353924</c:v>
                </c:pt>
                <c:pt idx="47">
                  <c:v>2.4437098092930931</c:v>
                </c:pt>
                <c:pt idx="48">
                  <c:v>2.0141826804351406</c:v>
                </c:pt>
                <c:pt idx="49">
                  <c:v>2.0759045262794049</c:v>
                </c:pt>
                <c:pt idx="50">
                  <c:v>2.7030186725719862</c:v>
                </c:pt>
                <c:pt idx="51">
                  <c:v>2.6000416945467437</c:v>
                </c:pt>
                <c:pt idx="52">
                  <c:v>2.2440376148537964</c:v>
                </c:pt>
                <c:pt idx="53">
                  <c:v>2.1655123249335664</c:v>
                </c:pt>
                <c:pt idx="54">
                  <c:v>1.9378156680845791</c:v>
                </c:pt>
                <c:pt idx="55">
                  <c:v>1.9291753135689458</c:v>
                </c:pt>
                <c:pt idx="56">
                  <c:v>1.8708954153707815</c:v>
                </c:pt>
                <c:pt idx="57">
                  <c:v>2.6236072983591976</c:v>
                </c:pt>
                <c:pt idx="58">
                  <c:v>2.8851084221037877</c:v>
                </c:pt>
              </c:numCache>
            </c:numRef>
          </c:yVal>
          <c:smooth val="0"/>
        </c:ser>
        <c:ser>
          <c:idx val="1"/>
          <c:order val="1"/>
          <c:tx>
            <c:v>O</c:v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CC0066"/>
              </a:solidFill>
              <a:ln w="9525">
                <a:noFill/>
              </a:ln>
              <a:effectLst/>
            </c:spPr>
          </c:marker>
          <c:xVal>
            <c:numRef>
              <c:f>'NA1'!$B$4:$B$62</c:f>
              <c:numCache>
                <c:formatCode>0.00</c:formatCode>
                <c:ptCount val="59"/>
                <c:pt idx="0">
                  <c:v>4.5165587699999996</c:v>
                </c:pt>
                <c:pt idx="1">
                  <c:v>6.6095981999999998</c:v>
                </c:pt>
                <c:pt idx="2">
                  <c:v>8.0416778099999995</c:v>
                </c:pt>
                <c:pt idx="3">
                  <c:v>9.1432775100000008</c:v>
                </c:pt>
                <c:pt idx="4">
                  <c:v>10.795677060000001</c:v>
                </c:pt>
                <c:pt idx="5">
                  <c:v>12.1175967</c:v>
                </c:pt>
                <c:pt idx="6">
                  <c:v>12.99887646</c:v>
                </c:pt>
                <c:pt idx="7">
                  <c:v>14.210636129999999</c:v>
                </c:pt>
                <c:pt idx="8">
                  <c:v>14.981755919999999</c:v>
                </c:pt>
                <c:pt idx="9">
                  <c:v>15.973195649999999</c:v>
                </c:pt>
                <c:pt idx="10">
                  <c:v>16.63415547</c:v>
                </c:pt>
                <c:pt idx="11">
                  <c:v>17.515435230000001</c:v>
                </c:pt>
                <c:pt idx="12">
                  <c:v>18.39671499</c:v>
                </c:pt>
                <c:pt idx="13">
                  <c:v>19.608474659999999</c:v>
                </c:pt>
                <c:pt idx="14">
                  <c:v>20.599914389999999</c:v>
                </c:pt>
                <c:pt idx="15">
                  <c:v>21.811674060000001</c:v>
                </c:pt>
                <c:pt idx="16">
                  <c:v>22.913273759999999</c:v>
                </c:pt>
                <c:pt idx="17">
                  <c:v>23.794553520000001</c:v>
                </c:pt>
                <c:pt idx="18">
                  <c:v>24.565673310000001</c:v>
                </c:pt>
                <c:pt idx="19">
                  <c:v>25.667273009999999</c:v>
                </c:pt>
                <c:pt idx="20">
                  <c:v>26.438392799999999</c:v>
                </c:pt>
                <c:pt idx="21">
                  <c:v>27.319672560000001</c:v>
                </c:pt>
                <c:pt idx="22">
                  <c:v>28.311112289999997</c:v>
                </c:pt>
                <c:pt idx="23">
                  <c:v>29.30255202</c:v>
                </c:pt>
                <c:pt idx="24">
                  <c:v>30.07367181</c:v>
                </c:pt>
                <c:pt idx="25">
                  <c:v>30.734631629999996</c:v>
                </c:pt>
                <c:pt idx="26">
                  <c:v>31.726071359999999</c:v>
                </c:pt>
                <c:pt idx="27">
                  <c:v>32.497191149999999</c:v>
                </c:pt>
                <c:pt idx="28">
                  <c:v>33.378470909999997</c:v>
                </c:pt>
                <c:pt idx="29">
                  <c:v>34.149590699999997</c:v>
                </c:pt>
                <c:pt idx="30">
                  <c:v>35.141030429999994</c:v>
                </c:pt>
                <c:pt idx="31">
                  <c:v>36.132470159999997</c:v>
                </c:pt>
                <c:pt idx="32">
                  <c:v>37.013749920000002</c:v>
                </c:pt>
                <c:pt idx="33">
                  <c:v>37.564549769999999</c:v>
                </c:pt>
                <c:pt idx="34">
                  <c:v>38.445829529999997</c:v>
                </c:pt>
                <c:pt idx="35">
                  <c:v>38.886469409999997</c:v>
                </c:pt>
                <c:pt idx="36">
                  <c:v>39.437269259999994</c:v>
                </c:pt>
                <c:pt idx="37">
                  <c:v>40.208389050000001</c:v>
                </c:pt>
                <c:pt idx="38">
                  <c:v>40.869348870000003</c:v>
                </c:pt>
                <c:pt idx="39">
                  <c:v>41.860788599999999</c:v>
                </c:pt>
                <c:pt idx="40">
                  <c:v>42.411588449999996</c:v>
                </c:pt>
                <c:pt idx="41">
                  <c:v>42.852228329999996</c:v>
                </c:pt>
                <c:pt idx="42">
                  <c:v>43.733508090000001</c:v>
                </c:pt>
                <c:pt idx="43">
                  <c:v>44.504627879999994</c:v>
                </c:pt>
                <c:pt idx="44">
                  <c:v>44.945267759999993</c:v>
                </c:pt>
                <c:pt idx="45">
                  <c:v>45.496067609999997</c:v>
                </c:pt>
                <c:pt idx="46">
                  <c:v>46.157027429999999</c:v>
                </c:pt>
                <c:pt idx="47">
                  <c:v>46.707827279999997</c:v>
                </c:pt>
                <c:pt idx="48">
                  <c:v>47.368787099999999</c:v>
                </c:pt>
                <c:pt idx="49">
                  <c:v>48.139906889999999</c:v>
                </c:pt>
                <c:pt idx="50">
                  <c:v>48.800866709999994</c:v>
                </c:pt>
                <c:pt idx="51">
                  <c:v>49.571986500000001</c:v>
                </c:pt>
                <c:pt idx="52">
                  <c:v>50.453266259999992</c:v>
                </c:pt>
                <c:pt idx="53">
                  <c:v>51.22438605</c:v>
                </c:pt>
                <c:pt idx="54">
                  <c:v>51.885345870000002</c:v>
                </c:pt>
                <c:pt idx="55">
                  <c:v>52.436145719999999</c:v>
                </c:pt>
                <c:pt idx="56">
                  <c:v>53.207265509999992</c:v>
                </c:pt>
                <c:pt idx="57">
                  <c:v>53.647905389999998</c:v>
                </c:pt>
                <c:pt idx="58">
                  <c:v>54.308865209999993</c:v>
                </c:pt>
              </c:numCache>
            </c:numRef>
          </c:xVal>
          <c:yVal>
            <c:numRef>
              <c:f>'NA1'!$D$4:$D$62</c:f>
              <c:numCache>
                <c:formatCode>\+0.00;\-0.00;0.00</c:formatCode>
                <c:ptCount val="59"/>
                <c:pt idx="0">
                  <c:v>-0.74393566045796433</c:v>
                </c:pt>
                <c:pt idx="1">
                  <c:v>0.33500784286559337</c:v>
                </c:pt>
                <c:pt idx="2">
                  <c:v>1.33109469965882</c:v>
                </c:pt>
                <c:pt idx="3">
                  <c:v>-0.28344172829315539</c:v>
                </c:pt>
                <c:pt idx="4">
                  <c:v>-0.41680323742343717</c:v>
                </c:pt>
                <c:pt idx="5">
                  <c:v>-0.62504522443862243</c:v>
                </c:pt>
                <c:pt idx="6">
                  <c:v>-0.822731749145305</c:v>
                </c:pt>
                <c:pt idx="7">
                  <c:v>-6.4066230402204383E-3</c:v>
                </c:pt>
                <c:pt idx="8">
                  <c:v>1.3475051148310513</c:v>
                </c:pt>
                <c:pt idx="9">
                  <c:v>1.0180659283927298</c:v>
                </c:pt>
                <c:pt idx="10">
                  <c:v>-0.25750201412154183</c:v>
                </c:pt>
                <c:pt idx="11">
                  <c:v>-0.41353282923353163</c:v>
                </c:pt>
                <c:pt idx="12">
                  <c:v>-0.42209205834353725</c:v>
                </c:pt>
                <c:pt idx="13">
                  <c:v>-0.83311117845539684</c:v>
                </c:pt>
                <c:pt idx="14">
                  <c:v>-0.8251383475703733</c:v>
                </c:pt>
                <c:pt idx="15">
                  <c:v>0.70732304296018356</c:v>
                </c:pt>
                <c:pt idx="16">
                  <c:v>1.2184795164873776</c:v>
                </c:pt>
                <c:pt idx="17">
                  <c:v>0.20020653519168263</c:v>
                </c:pt>
                <c:pt idx="18">
                  <c:v>-0.44185455677131813</c:v>
                </c:pt>
                <c:pt idx="19">
                  <c:v>-0.5993385725250846</c:v>
                </c:pt>
                <c:pt idx="20">
                  <c:v>-0.98263041231336956</c:v>
                </c:pt>
                <c:pt idx="21">
                  <c:v>-0.86473821996310107</c:v>
                </c:pt>
                <c:pt idx="22">
                  <c:v>-0.64635784053962198</c:v>
                </c:pt>
                <c:pt idx="23">
                  <c:v>-0.71634445113204492</c:v>
                </c:pt>
                <c:pt idx="24">
                  <c:v>0.62372634374435165</c:v>
                </c:pt>
                <c:pt idx="25">
                  <c:v>1.4409652323338378</c:v>
                </c:pt>
                <c:pt idx="26">
                  <c:v>0.15052119981578471</c:v>
                </c:pt>
                <c:pt idx="27">
                  <c:v>-0.21388535838013922</c:v>
                </c:pt>
                <c:pt idx="28">
                  <c:v>-0.56637536304708647</c:v>
                </c:pt>
                <c:pt idx="29">
                  <c:v>-0.7153089765306504</c:v>
                </c:pt>
                <c:pt idx="30">
                  <c:v>-0.34147164238652294</c:v>
                </c:pt>
                <c:pt idx="31">
                  <c:v>-0.57147371051314622</c:v>
                </c:pt>
                <c:pt idx="32">
                  <c:v>0.29323400759631113</c:v>
                </c:pt>
                <c:pt idx="33">
                  <c:v>1.4593686170543378</c:v>
                </c:pt>
                <c:pt idx="34">
                  <c:v>0.87498829714400017</c:v>
                </c:pt>
                <c:pt idx="35">
                  <c:v>0.56788246911253282</c:v>
                </c:pt>
                <c:pt idx="36">
                  <c:v>-1.915575925295343E-2</c:v>
                </c:pt>
                <c:pt idx="37">
                  <c:v>-0.16273413011981575</c:v>
                </c:pt>
                <c:pt idx="38">
                  <c:v>-0.2947738914593856</c:v>
                </c:pt>
                <c:pt idx="39">
                  <c:v>-0.60516483970764057</c:v>
                </c:pt>
                <c:pt idx="40">
                  <c:v>-0.7755281282550186</c:v>
                </c:pt>
                <c:pt idx="41">
                  <c:v>-0.80153279445812586</c:v>
                </c:pt>
                <c:pt idx="42">
                  <c:v>1.0571597485004531</c:v>
                </c:pt>
                <c:pt idx="43">
                  <c:v>1.553185824022421</c:v>
                </c:pt>
                <c:pt idx="44">
                  <c:v>-2.4250785334970715E-2</c:v>
                </c:pt>
                <c:pt idx="45">
                  <c:v>0.20744924481186899</c:v>
                </c:pt>
                <c:pt idx="46">
                  <c:v>-0.19557159532519108</c:v>
                </c:pt>
                <c:pt idx="47">
                  <c:v>-0.30585698252002658</c:v>
                </c:pt>
                <c:pt idx="48">
                  <c:v>-0.46215733494989308</c:v>
                </c:pt>
                <c:pt idx="49">
                  <c:v>-0.65779507987576835</c:v>
                </c:pt>
                <c:pt idx="50">
                  <c:v>-7.9697160479327067E-2</c:v>
                </c:pt>
                <c:pt idx="51">
                  <c:v>1.3608962714667996</c:v>
                </c:pt>
                <c:pt idx="52">
                  <c:v>0.35257928099395031</c:v>
                </c:pt>
                <c:pt idx="53">
                  <c:v>-5.65123368805871E-2</c:v>
                </c:pt>
                <c:pt idx="54">
                  <c:v>-0.40111943284989593</c:v>
                </c:pt>
                <c:pt idx="55">
                  <c:v>-0.534884217812305</c:v>
                </c:pt>
                <c:pt idx="56">
                  <c:v>-0.54445759714337782</c:v>
                </c:pt>
                <c:pt idx="57">
                  <c:v>0.67952772035755515</c:v>
                </c:pt>
                <c:pt idx="58">
                  <c:v>1.5280803001791128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474432"/>
        <c:axId val="422468944"/>
      </c:scatterChart>
      <c:valAx>
        <c:axId val="422474432"/>
        <c:scaling>
          <c:orientation val="minMax"/>
          <c:max val="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Height from origin of growth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68944"/>
        <c:crosses val="max"/>
        <c:crossBetween val="midCat"/>
      </c:valAx>
      <c:valAx>
        <c:axId val="42246894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δ</a:t>
                </a:r>
                <a:r>
                  <a:rPr lang="en-US" baseline="300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13</a:t>
                </a:r>
                <a:r>
                  <a:rPr lang="en-US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C</a:t>
                </a:r>
                <a:r>
                  <a:rPr lang="en-US"/>
                  <a:t>, </a:t>
                </a:r>
                <a:r>
                  <a:rPr lang="el-GR" b="1">
                    <a:solidFill>
                      <a:sysClr val="windowText" lastClr="000000"/>
                    </a:solidFill>
                  </a:rPr>
                  <a:t>δ</a:t>
                </a:r>
                <a:r>
                  <a:rPr lang="en-US" b="1" baseline="30000">
                    <a:solidFill>
                      <a:sysClr val="windowText" lastClr="000000"/>
                    </a:solidFill>
                  </a:rPr>
                  <a:t>18</a:t>
                </a:r>
                <a:r>
                  <a:rPr lang="en-US" b="1">
                    <a:solidFill>
                      <a:sysClr val="windowText" lastClr="000000"/>
                    </a:solidFill>
                  </a:rPr>
                  <a:t>O </a:t>
                </a:r>
                <a:r>
                  <a:rPr lang="en-US"/>
                  <a:t>(</a:t>
                </a:r>
                <a:r>
                  <a:rPr lang="en-US">
                    <a:latin typeface="Calibri" panose="020F0502020204030204" pitchFamily="34" charset="0"/>
                    <a:cs typeface="Calibri" panose="020F0502020204030204" pitchFamily="34" charset="0"/>
                  </a:rPr>
                  <a:t>‰</a:t>
                </a:r>
                <a:r>
                  <a:rPr lang="en-US"/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\+0.0;\-0.0;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74432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</c:v>
          </c:tx>
          <c:spPr>
            <a:ln w="952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2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3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4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5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6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8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9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0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2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3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4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5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6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7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8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9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20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2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2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3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4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5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6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xVal>
            <c:numRef>
              <c:f>'BC1'!$B$4:$B$80</c:f>
              <c:numCache>
                <c:formatCode>0.00</c:formatCode>
                <c:ptCount val="77"/>
                <c:pt idx="0">
                  <c:v>1.7</c:v>
                </c:pt>
                <c:pt idx="1">
                  <c:v>3.24</c:v>
                </c:pt>
                <c:pt idx="2">
                  <c:v>4.34</c:v>
                </c:pt>
                <c:pt idx="3">
                  <c:v>5.3</c:v>
                </c:pt>
                <c:pt idx="4">
                  <c:v>6.24</c:v>
                </c:pt>
                <c:pt idx="5">
                  <c:v>7.2</c:v>
                </c:pt>
                <c:pt idx="6">
                  <c:v>7.88</c:v>
                </c:pt>
                <c:pt idx="7">
                  <c:v>8.52</c:v>
                </c:pt>
                <c:pt idx="8">
                  <c:v>9.36</c:v>
                </c:pt>
                <c:pt idx="9">
                  <c:v>10.08</c:v>
                </c:pt>
                <c:pt idx="10">
                  <c:v>10.91</c:v>
                </c:pt>
                <c:pt idx="11">
                  <c:v>11.74</c:v>
                </c:pt>
                <c:pt idx="12">
                  <c:v>12.32</c:v>
                </c:pt>
                <c:pt idx="13">
                  <c:v>13.11</c:v>
                </c:pt>
                <c:pt idx="14">
                  <c:v>13.92</c:v>
                </c:pt>
                <c:pt idx="15">
                  <c:v>14.69</c:v>
                </c:pt>
                <c:pt idx="16">
                  <c:v>15.34</c:v>
                </c:pt>
                <c:pt idx="17">
                  <c:v>16</c:v>
                </c:pt>
                <c:pt idx="18">
                  <c:v>16.68</c:v>
                </c:pt>
                <c:pt idx="19">
                  <c:v>17.39</c:v>
                </c:pt>
                <c:pt idx="20">
                  <c:v>18.38</c:v>
                </c:pt>
                <c:pt idx="21">
                  <c:v>19.100000000000001</c:v>
                </c:pt>
                <c:pt idx="22">
                  <c:v>19.66</c:v>
                </c:pt>
                <c:pt idx="23">
                  <c:v>20.22</c:v>
                </c:pt>
                <c:pt idx="24">
                  <c:v>20.84</c:v>
                </c:pt>
                <c:pt idx="25">
                  <c:v>21.54</c:v>
                </c:pt>
                <c:pt idx="26">
                  <c:v>22.23</c:v>
                </c:pt>
                <c:pt idx="27">
                  <c:v>22.76</c:v>
                </c:pt>
                <c:pt idx="28">
                  <c:v>23.35</c:v>
                </c:pt>
                <c:pt idx="29">
                  <c:v>23.98</c:v>
                </c:pt>
                <c:pt idx="30">
                  <c:v>24.62</c:v>
                </c:pt>
                <c:pt idx="31">
                  <c:v>25.2</c:v>
                </c:pt>
                <c:pt idx="32">
                  <c:v>25.73</c:v>
                </c:pt>
                <c:pt idx="33">
                  <c:v>26.41</c:v>
                </c:pt>
                <c:pt idx="34">
                  <c:v>26.98</c:v>
                </c:pt>
                <c:pt idx="35">
                  <c:v>27.71</c:v>
                </c:pt>
                <c:pt idx="36">
                  <c:v>28.18</c:v>
                </c:pt>
                <c:pt idx="37">
                  <c:v>28.87</c:v>
                </c:pt>
                <c:pt idx="38">
                  <c:v>29.46</c:v>
                </c:pt>
                <c:pt idx="39">
                  <c:v>30.02</c:v>
                </c:pt>
                <c:pt idx="40">
                  <c:v>30.42</c:v>
                </c:pt>
                <c:pt idx="41">
                  <c:v>31.03</c:v>
                </c:pt>
                <c:pt idx="42">
                  <c:v>31.65</c:v>
                </c:pt>
                <c:pt idx="43">
                  <c:v>32.21</c:v>
                </c:pt>
                <c:pt idx="44">
                  <c:v>32.75</c:v>
                </c:pt>
                <c:pt idx="45">
                  <c:v>33.33</c:v>
                </c:pt>
                <c:pt idx="46">
                  <c:v>33.85</c:v>
                </c:pt>
                <c:pt idx="47">
                  <c:v>34.380000000000003</c:v>
                </c:pt>
                <c:pt idx="48">
                  <c:v>35.049999999999997</c:v>
                </c:pt>
                <c:pt idx="49">
                  <c:v>35.58</c:v>
                </c:pt>
                <c:pt idx="50">
                  <c:v>36.119999999999997</c:v>
                </c:pt>
                <c:pt idx="51">
                  <c:v>36.659999999999997</c:v>
                </c:pt>
                <c:pt idx="52">
                  <c:v>37.29</c:v>
                </c:pt>
                <c:pt idx="53">
                  <c:v>37.85</c:v>
                </c:pt>
                <c:pt idx="54">
                  <c:v>38.35</c:v>
                </c:pt>
                <c:pt idx="55">
                  <c:v>39</c:v>
                </c:pt>
                <c:pt idx="56">
                  <c:v>39.520000000000003</c:v>
                </c:pt>
                <c:pt idx="57">
                  <c:v>40.25</c:v>
                </c:pt>
                <c:pt idx="58">
                  <c:v>40.92</c:v>
                </c:pt>
                <c:pt idx="59">
                  <c:v>41.62</c:v>
                </c:pt>
                <c:pt idx="60">
                  <c:v>42.21</c:v>
                </c:pt>
                <c:pt idx="61">
                  <c:v>42.8</c:v>
                </c:pt>
                <c:pt idx="62">
                  <c:v>43.37</c:v>
                </c:pt>
                <c:pt idx="63">
                  <c:v>43.98</c:v>
                </c:pt>
                <c:pt idx="64">
                  <c:v>44.67</c:v>
                </c:pt>
                <c:pt idx="65">
                  <c:v>45.36</c:v>
                </c:pt>
                <c:pt idx="66">
                  <c:v>45.96</c:v>
                </c:pt>
                <c:pt idx="67">
                  <c:v>46.56</c:v>
                </c:pt>
                <c:pt idx="68">
                  <c:v>47.18</c:v>
                </c:pt>
                <c:pt idx="69">
                  <c:v>47.61</c:v>
                </c:pt>
                <c:pt idx="70">
                  <c:v>48.14</c:v>
                </c:pt>
                <c:pt idx="71">
                  <c:v>48.79</c:v>
                </c:pt>
                <c:pt idx="72">
                  <c:v>49.51</c:v>
                </c:pt>
                <c:pt idx="73">
                  <c:v>50.12</c:v>
                </c:pt>
                <c:pt idx="74">
                  <c:v>50.77</c:v>
                </c:pt>
                <c:pt idx="75">
                  <c:v>51.94</c:v>
                </c:pt>
                <c:pt idx="76">
                  <c:v>53.08</c:v>
                </c:pt>
              </c:numCache>
            </c:numRef>
          </c:xVal>
          <c:yVal>
            <c:numRef>
              <c:f>'BC1'!$C$4:$C$80</c:f>
              <c:numCache>
                <c:formatCode>\+0.00;\-0.00;0.00</c:formatCode>
                <c:ptCount val="77"/>
                <c:pt idx="0">
                  <c:v>0.68382803104812839</c:v>
                </c:pt>
                <c:pt idx="1">
                  <c:v>0.60835666493622376</c:v>
                </c:pt>
                <c:pt idx="2">
                  <c:v>-0.14373832953661567</c:v>
                </c:pt>
                <c:pt idx="3">
                  <c:v>-0.37784988471437814</c:v>
                </c:pt>
                <c:pt idx="4">
                  <c:v>-0.56879664031121535</c:v>
                </c:pt>
                <c:pt idx="5">
                  <c:v>-1.1021917155964047</c:v>
                </c:pt>
                <c:pt idx="6">
                  <c:v>-0.56132628854148658</c:v>
                </c:pt>
                <c:pt idx="7">
                  <c:v>-0.51681529046340191</c:v>
                </c:pt>
                <c:pt idx="8">
                  <c:v>-0.61249202306542383</c:v>
                </c:pt>
                <c:pt idx="9">
                  <c:v>-0.34210024754513013</c:v>
                </c:pt>
                <c:pt idx="10">
                  <c:v>-0.21694736794152852</c:v>
                </c:pt>
                <c:pt idx="11">
                  <c:v>-0.48938757501693697</c:v>
                </c:pt>
                <c:pt idx="12">
                  <c:v>-0.6753135025661724</c:v>
                </c:pt>
                <c:pt idx="13">
                  <c:v>-0.72011438592698918</c:v>
                </c:pt>
                <c:pt idx="14">
                  <c:v>-0.61190311548380238</c:v>
                </c:pt>
                <c:pt idx="15">
                  <c:v>-0.81974216436232594</c:v>
                </c:pt>
                <c:pt idx="16">
                  <c:v>-0.87419223412958391</c:v>
                </c:pt>
                <c:pt idx="17">
                  <c:v>-0.81474821392391139</c:v>
                </c:pt>
                <c:pt idx="18">
                  <c:v>-0.29984274181979481</c:v>
                </c:pt>
                <c:pt idx="19">
                  <c:v>0.15968080661252793</c:v>
                </c:pt>
                <c:pt idx="20">
                  <c:v>0.2352515044285533</c:v>
                </c:pt>
                <c:pt idx="21">
                  <c:v>1.0784296471397044</c:v>
                </c:pt>
                <c:pt idx="22">
                  <c:v>0.16168313968337822</c:v>
                </c:pt>
                <c:pt idx="23">
                  <c:v>-0.25671697312341346</c:v>
                </c:pt>
                <c:pt idx="24">
                  <c:v>-0.35874239106156214</c:v>
                </c:pt>
                <c:pt idx="25">
                  <c:v>-0.58977791315053862</c:v>
                </c:pt>
                <c:pt idx="26">
                  <c:v>-0.65855581625228843</c:v>
                </c:pt>
                <c:pt idx="27">
                  <c:v>-0.4817836572667944</c:v>
                </c:pt>
                <c:pt idx="28">
                  <c:v>-0.46218522847807103</c:v>
                </c:pt>
                <c:pt idx="29">
                  <c:v>-0.56797351345290259</c:v>
                </c:pt>
                <c:pt idx="30">
                  <c:v>-0.58901795327445428</c:v>
                </c:pt>
                <c:pt idx="31">
                  <c:v>-0.61019911215451905</c:v>
                </c:pt>
                <c:pt idx="32">
                  <c:v>-1.9008347498887548E-2</c:v>
                </c:pt>
                <c:pt idx="33">
                  <c:v>0.41570121096363499</c:v>
                </c:pt>
                <c:pt idx="34">
                  <c:v>0.47391816881787985</c:v>
                </c:pt>
                <c:pt idx="35">
                  <c:v>0.20188670687049856</c:v>
                </c:pt>
                <c:pt idx="36">
                  <c:v>6.3647889906863131E-3</c:v>
                </c:pt>
                <c:pt idx="37">
                  <c:v>7.9189828352893663E-2</c:v>
                </c:pt>
                <c:pt idx="38">
                  <c:v>0.54679613116240511</c:v>
                </c:pt>
                <c:pt idx="39">
                  <c:v>0.57569163250295874</c:v>
                </c:pt>
                <c:pt idx="40">
                  <c:v>0.34856521278605568</c:v>
                </c:pt>
                <c:pt idx="41">
                  <c:v>0.18200319204094825</c:v>
                </c:pt>
                <c:pt idx="42">
                  <c:v>-0.19272785116566013</c:v>
                </c:pt>
                <c:pt idx="43">
                  <c:v>-0.30366526771999514</c:v>
                </c:pt>
                <c:pt idx="44">
                  <c:v>-0.39982646527543741</c:v>
                </c:pt>
                <c:pt idx="45">
                  <c:v>-0.43563909464143485</c:v>
                </c:pt>
                <c:pt idx="46">
                  <c:v>-0.94153109125342505</c:v>
                </c:pt>
                <c:pt idx="47">
                  <c:v>-0.9166693168384642</c:v>
                </c:pt>
                <c:pt idx="48">
                  <c:v>-8.9932674827500669E-2</c:v>
                </c:pt>
                <c:pt idx="49">
                  <c:v>4.1839915254639148E-2</c:v>
                </c:pt>
                <c:pt idx="50">
                  <c:v>0.10526733454744076</c:v>
                </c:pt>
                <c:pt idx="51">
                  <c:v>0.56802178911313472</c:v>
                </c:pt>
                <c:pt idx="52">
                  <c:v>0.11116172570774456</c:v>
                </c:pt>
                <c:pt idx="53">
                  <c:v>0.20848574835880918</c:v>
                </c:pt>
                <c:pt idx="54">
                  <c:v>5.8309813976281592E-2</c:v>
                </c:pt>
                <c:pt idx="55">
                  <c:v>-9.160083404160467E-2</c:v>
                </c:pt>
                <c:pt idx="56">
                  <c:v>-0.43770859668834172</c:v>
                </c:pt>
                <c:pt idx="57">
                  <c:v>-0.54830143891303218</c:v>
                </c:pt>
                <c:pt idx="58">
                  <c:v>-0.8086005166747896</c:v>
                </c:pt>
                <c:pt idx="59">
                  <c:v>-1.3423515615108514</c:v>
                </c:pt>
                <c:pt idx="60">
                  <c:v>-1.3152479578789709</c:v>
                </c:pt>
                <c:pt idx="61">
                  <c:v>-1.5053282879692758</c:v>
                </c:pt>
                <c:pt idx="62">
                  <c:v>2.440916124739378</c:v>
                </c:pt>
                <c:pt idx="63">
                  <c:v>2.3521852330219177</c:v>
                </c:pt>
                <c:pt idx="64">
                  <c:v>2.2085481412862848</c:v>
                </c:pt>
                <c:pt idx="65">
                  <c:v>2.4141856606224565</c:v>
                </c:pt>
                <c:pt idx="66">
                  <c:v>2.3857881841305102</c:v>
                </c:pt>
                <c:pt idx="67">
                  <c:v>2.1974575206197846</c:v>
                </c:pt>
                <c:pt idx="68">
                  <c:v>2.1269726359487566</c:v>
                </c:pt>
                <c:pt idx="69">
                  <c:v>2.0486576251586657</c:v>
                </c:pt>
                <c:pt idx="70">
                  <c:v>1.953057737034388</c:v>
                </c:pt>
                <c:pt idx="71">
                  <c:v>-1.613041923738854</c:v>
                </c:pt>
                <c:pt idx="72">
                  <c:v>-0.40167062117190827</c:v>
                </c:pt>
                <c:pt idx="73">
                  <c:v>-9.8817200977445008E-2</c:v>
                </c:pt>
                <c:pt idx="74">
                  <c:v>0.27940699339747632</c:v>
                </c:pt>
                <c:pt idx="75">
                  <c:v>0.28229984086006538</c:v>
                </c:pt>
                <c:pt idx="76">
                  <c:v>-0.88310750399188009</c:v>
                </c:pt>
              </c:numCache>
            </c:numRef>
          </c:yVal>
          <c:smooth val="0"/>
        </c:ser>
        <c:ser>
          <c:idx val="1"/>
          <c:order val="1"/>
          <c:tx>
            <c:v>O</c:v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2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3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4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5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6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8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9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0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2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3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4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5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6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7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8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19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20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2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1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2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3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4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5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76"/>
            <c:marker>
              <c:symbol val="circle"/>
              <c:size val="3"/>
              <c:spPr>
                <a:solidFill>
                  <a:srgbClr val="CC0066"/>
                </a:solidFill>
                <a:ln w="9525">
                  <a:noFill/>
                </a:ln>
                <a:effectLst/>
              </c:spPr>
            </c:marker>
            <c:bubble3D val="0"/>
          </c:dPt>
          <c:xVal>
            <c:numRef>
              <c:f>'BC1'!$B$4:$B$80</c:f>
              <c:numCache>
                <c:formatCode>0.00</c:formatCode>
                <c:ptCount val="77"/>
                <c:pt idx="0">
                  <c:v>1.7</c:v>
                </c:pt>
                <c:pt idx="1">
                  <c:v>3.24</c:v>
                </c:pt>
                <c:pt idx="2">
                  <c:v>4.34</c:v>
                </c:pt>
                <c:pt idx="3">
                  <c:v>5.3</c:v>
                </c:pt>
                <c:pt idx="4">
                  <c:v>6.24</c:v>
                </c:pt>
                <c:pt idx="5">
                  <c:v>7.2</c:v>
                </c:pt>
                <c:pt idx="6">
                  <c:v>7.88</c:v>
                </c:pt>
                <c:pt idx="7">
                  <c:v>8.52</c:v>
                </c:pt>
                <c:pt idx="8">
                  <c:v>9.36</c:v>
                </c:pt>
                <c:pt idx="9">
                  <c:v>10.08</c:v>
                </c:pt>
                <c:pt idx="10">
                  <c:v>10.91</c:v>
                </c:pt>
                <c:pt idx="11">
                  <c:v>11.74</c:v>
                </c:pt>
                <c:pt idx="12">
                  <c:v>12.32</c:v>
                </c:pt>
                <c:pt idx="13">
                  <c:v>13.11</c:v>
                </c:pt>
                <c:pt idx="14">
                  <c:v>13.92</c:v>
                </c:pt>
                <c:pt idx="15">
                  <c:v>14.69</c:v>
                </c:pt>
                <c:pt idx="16">
                  <c:v>15.34</c:v>
                </c:pt>
                <c:pt idx="17">
                  <c:v>16</c:v>
                </c:pt>
                <c:pt idx="18">
                  <c:v>16.68</c:v>
                </c:pt>
                <c:pt idx="19">
                  <c:v>17.39</c:v>
                </c:pt>
                <c:pt idx="20">
                  <c:v>18.38</c:v>
                </c:pt>
                <c:pt idx="21">
                  <c:v>19.100000000000001</c:v>
                </c:pt>
                <c:pt idx="22">
                  <c:v>19.66</c:v>
                </c:pt>
                <c:pt idx="23">
                  <c:v>20.22</c:v>
                </c:pt>
                <c:pt idx="24">
                  <c:v>20.84</c:v>
                </c:pt>
                <c:pt idx="25">
                  <c:v>21.54</c:v>
                </c:pt>
                <c:pt idx="26">
                  <c:v>22.23</c:v>
                </c:pt>
                <c:pt idx="27">
                  <c:v>22.76</c:v>
                </c:pt>
                <c:pt idx="28">
                  <c:v>23.35</c:v>
                </c:pt>
                <c:pt idx="29">
                  <c:v>23.98</c:v>
                </c:pt>
                <c:pt idx="30">
                  <c:v>24.62</c:v>
                </c:pt>
                <c:pt idx="31">
                  <c:v>25.2</c:v>
                </c:pt>
                <c:pt idx="32">
                  <c:v>25.73</c:v>
                </c:pt>
                <c:pt idx="33">
                  <c:v>26.41</c:v>
                </c:pt>
                <c:pt idx="34">
                  <c:v>26.98</c:v>
                </c:pt>
                <c:pt idx="35">
                  <c:v>27.71</c:v>
                </c:pt>
                <c:pt idx="36">
                  <c:v>28.18</c:v>
                </c:pt>
                <c:pt idx="37">
                  <c:v>28.87</c:v>
                </c:pt>
                <c:pt idx="38">
                  <c:v>29.46</c:v>
                </c:pt>
                <c:pt idx="39">
                  <c:v>30.02</c:v>
                </c:pt>
                <c:pt idx="40">
                  <c:v>30.42</c:v>
                </c:pt>
                <c:pt idx="41">
                  <c:v>31.03</c:v>
                </c:pt>
                <c:pt idx="42">
                  <c:v>31.65</c:v>
                </c:pt>
                <c:pt idx="43">
                  <c:v>32.21</c:v>
                </c:pt>
                <c:pt idx="44">
                  <c:v>32.75</c:v>
                </c:pt>
                <c:pt idx="45">
                  <c:v>33.33</c:v>
                </c:pt>
                <c:pt idx="46">
                  <c:v>33.85</c:v>
                </c:pt>
                <c:pt idx="47">
                  <c:v>34.380000000000003</c:v>
                </c:pt>
                <c:pt idx="48">
                  <c:v>35.049999999999997</c:v>
                </c:pt>
                <c:pt idx="49">
                  <c:v>35.58</c:v>
                </c:pt>
                <c:pt idx="50">
                  <c:v>36.119999999999997</c:v>
                </c:pt>
                <c:pt idx="51">
                  <c:v>36.659999999999997</c:v>
                </c:pt>
                <c:pt idx="52">
                  <c:v>37.29</c:v>
                </c:pt>
                <c:pt idx="53">
                  <c:v>37.85</c:v>
                </c:pt>
                <c:pt idx="54">
                  <c:v>38.35</c:v>
                </c:pt>
                <c:pt idx="55">
                  <c:v>39</c:v>
                </c:pt>
                <c:pt idx="56">
                  <c:v>39.520000000000003</c:v>
                </c:pt>
                <c:pt idx="57">
                  <c:v>40.25</c:v>
                </c:pt>
                <c:pt idx="58">
                  <c:v>40.92</c:v>
                </c:pt>
                <c:pt idx="59">
                  <c:v>41.62</c:v>
                </c:pt>
                <c:pt idx="60">
                  <c:v>42.21</c:v>
                </c:pt>
                <c:pt idx="61">
                  <c:v>42.8</c:v>
                </c:pt>
                <c:pt idx="62">
                  <c:v>43.37</c:v>
                </c:pt>
                <c:pt idx="63">
                  <c:v>43.98</c:v>
                </c:pt>
                <c:pt idx="64">
                  <c:v>44.67</c:v>
                </c:pt>
                <c:pt idx="65">
                  <c:v>45.36</c:v>
                </c:pt>
                <c:pt idx="66">
                  <c:v>45.96</c:v>
                </c:pt>
                <c:pt idx="67">
                  <c:v>46.56</c:v>
                </c:pt>
                <c:pt idx="68">
                  <c:v>47.18</c:v>
                </c:pt>
                <c:pt idx="69">
                  <c:v>47.61</c:v>
                </c:pt>
                <c:pt idx="70">
                  <c:v>48.14</c:v>
                </c:pt>
                <c:pt idx="71">
                  <c:v>48.79</c:v>
                </c:pt>
                <c:pt idx="72">
                  <c:v>49.51</c:v>
                </c:pt>
                <c:pt idx="73">
                  <c:v>50.12</c:v>
                </c:pt>
                <c:pt idx="74">
                  <c:v>50.77</c:v>
                </c:pt>
                <c:pt idx="75">
                  <c:v>51.94</c:v>
                </c:pt>
                <c:pt idx="76">
                  <c:v>53.08</c:v>
                </c:pt>
              </c:numCache>
            </c:numRef>
          </c:xVal>
          <c:yVal>
            <c:numRef>
              <c:f>'BC1'!$D$4:$D$80</c:f>
              <c:numCache>
                <c:formatCode>\+0.00;\-0.00;0.00</c:formatCode>
                <c:ptCount val="77"/>
                <c:pt idx="0">
                  <c:v>-0.52135066904809868</c:v>
                </c:pt>
                <c:pt idx="1">
                  <c:v>0.27311331091844099</c:v>
                </c:pt>
                <c:pt idx="2">
                  <c:v>-4.4305054640299851E-2</c:v>
                </c:pt>
                <c:pt idx="3">
                  <c:v>-0.20624830015208248</c:v>
                </c:pt>
                <c:pt idx="4">
                  <c:v>-0.42939494663504574</c:v>
                </c:pt>
                <c:pt idx="5">
                  <c:v>-0.33237579964686881</c:v>
                </c:pt>
                <c:pt idx="6">
                  <c:v>7.8367268836774459E-3</c:v>
                </c:pt>
                <c:pt idx="7">
                  <c:v>0.1599942733065014</c:v>
                </c:pt>
                <c:pt idx="8">
                  <c:v>4.9155897261658602E-2</c:v>
                </c:pt>
                <c:pt idx="9">
                  <c:v>0.24294295642525188</c:v>
                </c:pt>
                <c:pt idx="10">
                  <c:v>0.5828993921630663</c:v>
                </c:pt>
                <c:pt idx="11">
                  <c:v>-0.86626580518462704</c:v>
                </c:pt>
                <c:pt idx="12">
                  <c:v>-1.1063552034108626</c:v>
                </c:pt>
                <c:pt idx="13">
                  <c:v>-0.92172159563878142</c:v>
                </c:pt>
                <c:pt idx="14">
                  <c:v>-0.75410636265355802</c:v>
                </c:pt>
                <c:pt idx="15">
                  <c:v>-0.61927620142449014</c:v>
                </c:pt>
                <c:pt idx="16">
                  <c:v>-0.54734649063304253</c:v>
                </c:pt>
                <c:pt idx="17">
                  <c:v>-0.64684671227396962</c:v>
                </c:pt>
                <c:pt idx="18">
                  <c:v>-0.3069292227188678</c:v>
                </c:pt>
                <c:pt idx="19">
                  <c:v>0.17761886479490083</c:v>
                </c:pt>
                <c:pt idx="20">
                  <c:v>0.90190081456580917</c:v>
                </c:pt>
                <c:pt idx="21">
                  <c:v>0.47834652630650876</c:v>
                </c:pt>
                <c:pt idx="22">
                  <c:v>0.16671189712720819</c:v>
                </c:pt>
                <c:pt idx="23">
                  <c:v>-4.1801722377134878E-2</c:v>
                </c:pt>
                <c:pt idx="24">
                  <c:v>-0.37394298281598054</c:v>
                </c:pt>
                <c:pt idx="25">
                  <c:v>-0.62537507356627586</c:v>
                </c:pt>
                <c:pt idx="26">
                  <c:v>-0.75789553083298478</c:v>
                </c:pt>
                <c:pt idx="27">
                  <c:v>-0.62194398559620656</c:v>
                </c:pt>
                <c:pt idx="28">
                  <c:v>-0.65682543214079525</c:v>
                </c:pt>
                <c:pt idx="29">
                  <c:v>-0.44028966323112567</c:v>
                </c:pt>
                <c:pt idx="30">
                  <c:v>-0.50777871051871082</c:v>
                </c:pt>
                <c:pt idx="31">
                  <c:v>-0.20934964087389726</c:v>
                </c:pt>
                <c:pt idx="32">
                  <c:v>0.70346798607328775</c:v>
                </c:pt>
                <c:pt idx="33">
                  <c:v>1.4195155500954486</c:v>
                </c:pt>
                <c:pt idx="34">
                  <c:v>1.0764621671876495</c:v>
                </c:pt>
                <c:pt idx="35">
                  <c:v>0.84743073121951795</c:v>
                </c:pt>
                <c:pt idx="36">
                  <c:v>0.71426288426070095</c:v>
                </c:pt>
                <c:pt idx="37">
                  <c:v>0.77526129375342234</c:v>
                </c:pt>
                <c:pt idx="38">
                  <c:v>0.89078890531862143</c:v>
                </c:pt>
                <c:pt idx="39">
                  <c:v>0.70342611604455618</c:v>
                </c:pt>
                <c:pt idx="40">
                  <c:v>0.56585102748864757</c:v>
                </c:pt>
                <c:pt idx="41">
                  <c:v>0.61180086024350255</c:v>
                </c:pt>
                <c:pt idx="42">
                  <c:v>0.35270722703132779</c:v>
                </c:pt>
                <c:pt idx="43">
                  <c:v>0.15217476277193512</c:v>
                </c:pt>
                <c:pt idx="44">
                  <c:v>-4.2620180078978276E-2</c:v>
                </c:pt>
                <c:pt idx="45">
                  <c:v>-0.26928872698374057</c:v>
                </c:pt>
                <c:pt idx="46">
                  <c:v>-0.63103212099529937</c:v>
                </c:pt>
                <c:pt idx="47">
                  <c:v>-0.37582431258252136</c:v>
                </c:pt>
                <c:pt idx="48">
                  <c:v>0.31725237946416529</c:v>
                </c:pt>
                <c:pt idx="49">
                  <c:v>0.60380645422723489</c:v>
                </c:pt>
                <c:pt idx="50">
                  <c:v>0.96001426266005663</c:v>
                </c:pt>
                <c:pt idx="51">
                  <c:v>1.345768104315082</c:v>
                </c:pt>
                <c:pt idx="52">
                  <c:v>0.44761066071850975</c:v>
                </c:pt>
                <c:pt idx="53">
                  <c:v>0.80756059337019859</c:v>
                </c:pt>
                <c:pt idx="54">
                  <c:v>0.48950959513597336</c:v>
                </c:pt>
                <c:pt idx="55">
                  <c:v>0.48531308497951081</c:v>
                </c:pt>
                <c:pt idx="56">
                  <c:v>0.61959246346497621</c:v>
                </c:pt>
                <c:pt idx="57">
                  <c:v>0.69316212680388389</c:v>
                </c:pt>
                <c:pt idx="58">
                  <c:v>0.5961159231866251</c:v>
                </c:pt>
                <c:pt idx="59">
                  <c:v>-0.5084034797392466</c:v>
                </c:pt>
                <c:pt idx="60">
                  <c:v>-0.53459053723079153</c:v>
                </c:pt>
                <c:pt idx="61">
                  <c:v>-0.39604250263034724</c:v>
                </c:pt>
                <c:pt idx="62">
                  <c:v>-0.63446422014778403</c:v>
                </c:pt>
                <c:pt idx="63">
                  <c:v>-0.37383243099736052</c:v>
                </c:pt>
                <c:pt idx="64">
                  <c:v>-7.7051453450647164E-2</c:v>
                </c:pt>
                <c:pt idx="65">
                  <c:v>4.6773018196501912E-2</c:v>
                </c:pt>
                <c:pt idx="66">
                  <c:v>0.18488898961679137</c:v>
                </c:pt>
                <c:pt idx="67">
                  <c:v>0.426954436838131</c:v>
                </c:pt>
                <c:pt idx="68">
                  <c:v>0.48149616917612931</c:v>
                </c:pt>
                <c:pt idx="69">
                  <c:v>0.34288307037081284</c:v>
                </c:pt>
                <c:pt idx="70">
                  <c:v>0.45945193948055457</c:v>
                </c:pt>
                <c:pt idx="71">
                  <c:v>-0.55080506035621712</c:v>
                </c:pt>
                <c:pt idx="72">
                  <c:v>0.40331029164314525</c:v>
                </c:pt>
                <c:pt idx="73">
                  <c:v>0.87374770738620833</c:v>
                </c:pt>
                <c:pt idx="74">
                  <c:v>0.8151840079711048</c:v>
                </c:pt>
                <c:pt idx="75">
                  <c:v>1.0734634563432686</c:v>
                </c:pt>
                <c:pt idx="76">
                  <c:v>-0.98460008405658894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472472"/>
        <c:axId val="422469728"/>
      </c:scatterChart>
      <c:valAx>
        <c:axId val="422472472"/>
        <c:scaling>
          <c:orientation val="minMax"/>
          <c:max val="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Height from origin of growth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69728"/>
        <c:crosses val="max"/>
        <c:crossBetween val="midCat"/>
      </c:valAx>
      <c:valAx>
        <c:axId val="422469728"/>
        <c:scaling>
          <c:orientation val="maxMin"/>
          <c:max val="3.5"/>
          <c:min val="-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δ</a:t>
                </a:r>
                <a:r>
                  <a:rPr lang="en-US" baseline="3000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13</a:t>
                </a:r>
                <a:r>
                  <a:rPr lang="en-US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C</a:t>
                </a:r>
                <a:r>
                  <a:rPr lang="en-US"/>
                  <a:t>, </a:t>
                </a:r>
                <a:r>
                  <a:rPr lang="el-GR" b="1">
                    <a:solidFill>
                      <a:sysClr val="windowText" lastClr="000000"/>
                    </a:solidFill>
                  </a:rPr>
                  <a:t>δ</a:t>
                </a:r>
                <a:r>
                  <a:rPr lang="en-US" b="1" baseline="30000">
                    <a:solidFill>
                      <a:sysClr val="windowText" lastClr="000000"/>
                    </a:solidFill>
                  </a:rPr>
                  <a:t>18</a:t>
                </a:r>
                <a:r>
                  <a:rPr lang="en-US" b="1">
                    <a:solidFill>
                      <a:sysClr val="windowText" lastClr="000000"/>
                    </a:solidFill>
                  </a:rPr>
                  <a:t>O </a:t>
                </a:r>
                <a:r>
                  <a:rPr lang="en-US"/>
                  <a:t>(</a:t>
                </a:r>
                <a:r>
                  <a:rPr lang="en-US">
                    <a:latin typeface="Calibri" panose="020F0502020204030204" pitchFamily="34" charset="0"/>
                    <a:cs typeface="Calibri" panose="020F0502020204030204" pitchFamily="34" charset="0"/>
                  </a:rPr>
                  <a:t>‰</a:t>
                </a:r>
                <a:r>
                  <a:rPr lang="en-US"/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\+0.0;\-0.0;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472472"/>
        <c:crosses val="autoZero"/>
        <c:crossBetween val="midCat"/>
      </c:valAx>
      <c:spPr>
        <a:noFill/>
        <a:ln>
          <a:solidFill>
            <a:schemeClr val="tx1">
              <a:lumMod val="25000"/>
              <a:lumOff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11905</xdr:colOff>
      <xdr:row>47</xdr:row>
      <xdr:rowOff>14287</xdr:rowOff>
    </xdr:from>
    <xdr:to>
      <xdr:col>9</xdr:col>
      <xdr:colOff>392905</xdr:colOff>
      <xdr:row>62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0.14653</cdr:x>
      <cdr:y>0.65133</cdr:y>
    </cdr:from>
    <cdr:to>
      <cdr:x>0.32049</cdr:x>
      <cdr:y>0.79109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9925" y="1786731"/>
          <a:ext cx="795342" cy="38339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chemeClr val="tx1"/>
          </a:solidFill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/>
            <a:t>      Keyworth</a:t>
          </a:r>
        </a:p>
        <a:p xmlns:a="http://schemas.openxmlformats.org/drawingml/2006/main">
          <a:r>
            <a:rPr lang="en-GB" sz="900"/>
            <a:t>      Mainz</a:t>
          </a:r>
        </a:p>
      </cdr:txBody>
    </cdr:sp>
  </cdr:relSizeAnchor>
  <cdr:relSizeAnchor xmlns:cdr="http://schemas.openxmlformats.org/drawingml/2006/chartDrawing">
    <cdr:from>
      <cdr:x>0.17413</cdr:x>
      <cdr:y>0.68953</cdr:y>
    </cdr:from>
    <cdr:to>
      <cdr:x>0.1828</cdr:x>
      <cdr:y>0.70396</cdr:y>
    </cdr:to>
    <cdr:sp macro="" textlink="">
      <cdr:nvSpPr>
        <cdr:cNvPr id="3" name="Oval 2"/>
        <cdr:cNvSpPr>
          <a:spLocks xmlns:a="http://schemas.openxmlformats.org/drawingml/2006/main" noChangeAspect="1"/>
        </cdr:cNvSpPr>
      </cdr:nvSpPr>
      <cdr:spPr>
        <a:xfrm xmlns:a="http://schemas.openxmlformats.org/drawingml/2006/main">
          <a:off x="796131" y="1891506"/>
          <a:ext cx="39623" cy="39603"/>
        </a:xfrm>
        <a:prstGeom xmlns:a="http://schemas.openxmlformats.org/drawingml/2006/main" prst="ellipse">
          <a:avLst/>
        </a:prstGeom>
        <a:solidFill xmlns:a="http://schemas.openxmlformats.org/drawingml/2006/main">
          <a:srgbClr val="CC006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0.17569</cdr:x>
      <cdr:y>0.73727</cdr:y>
    </cdr:from>
    <cdr:to>
      <cdr:x>0.18435</cdr:x>
      <cdr:y>0.75171</cdr:y>
    </cdr:to>
    <cdr:sp macro="" textlink="">
      <cdr:nvSpPr>
        <cdr:cNvPr id="4" name="Oval 3"/>
        <cdr:cNvSpPr>
          <a:spLocks xmlns:a="http://schemas.openxmlformats.org/drawingml/2006/main" noChangeAspect="1"/>
        </cdr:cNvSpPr>
      </cdr:nvSpPr>
      <cdr:spPr>
        <a:xfrm xmlns:a="http://schemas.openxmlformats.org/drawingml/2006/main">
          <a:off x="803275" y="2022475"/>
          <a:ext cx="39578" cy="39603"/>
        </a:xfrm>
        <a:prstGeom xmlns:a="http://schemas.openxmlformats.org/drawingml/2006/main" prst="ellipse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89</xdr:row>
      <xdr:rowOff>9525</xdr:rowOff>
    </xdr:from>
    <xdr:to>
      <xdr:col>5</xdr:col>
      <xdr:colOff>452437</xdr:colOff>
      <xdr:row>104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0.14705</cdr:x>
      <cdr:y>0.05671</cdr:y>
    </cdr:from>
    <cdr:to>
      <cdr:x>0.32101</cdr:x>
      <cdr:y>0.19648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72307" y="155575"/>
          <a:ext cx="795342" cy="38339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chemeClr val="tx1"/>
          </a:solidFill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/>
            <a:t>      Keyworth</a:t>
          </a:r>
        </a:p>
        <a:p xmlns:a="http://schemas.openxmlformats.org/drawingml/2006/main">
          <a:r>
            <a:rPr lang="en-GB" sz="900"/>
            <a:t>      Mainz</a:t>
          </a:r>
        </a:p>
      </cdr:txBody>
    </cdr:sp>
  </cdr:relSizeAnchor>
  <cdr:relSizeAnchor xmlns:cdr="http://schemas.openxmlformats.org/drawingml/2006/chartDrawing">
    <cdr:from>
      <cdr:x>0.17361</cdr:x>
      <cdr:y>0.09491</cdr:y>
    </cdr:from>
    <cdr:to>
      <cdr:x>0.18228</cdr:x>
      <cdr:y>0.10934</cdr:y>
    </cdr:to>
    <cdr:sp macro="" textlink="">
      <cdr:nvSpPr>
        <cdr:cNvPr id="3" name="Oval 2"/>
        <cdr:cNvSpPr>
          <a:spLocks xmlns:a="http://schemas.openxmlformats.org/drawingml/2006/main" noChangeAspect="1"/>
        </cdr:cNvSpPr>
      </cdr:nvSpPr>
      <cdr:spPr>
        <a:xfrm xmlns:a="http://schemas.openxmlformats.org/drawingml/2006/main">
          <a:off x="793750" y="260350"/>
          <a:ext cx="39623" cy="39603"/>
        </a:xfrm>
        <a:prstGeom xmlns:a="http://schemas.openxmlformats.org/drawingml/2006/main" prst="ellipse">
          <a:avLst/>
        </a:prstGeom>
        <a:solidFill xmlns:a="http://schemas.openxmlformats.org/drawingml/2006/main">
          <a:srgbClr val="CC006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0.17517</cdr:x>
      <cdr:y>0.14352</cdr:y>
    </cdr:from>
    <cdr:to>
      <cdr:x>0.18383</cdr:x>
      <cdr:y>0.15796</cdr:y>
    </cdr:to>
    <cdr:sp macro="" textlink="">
      <cdr:nvSpPr>
        <cdr:cNvPr id="4" name="Oval 3"/>
        <cdr:cNvSpPr>
          <a:spLocks xmlns:a="http://schemas.openxmlformats.org/drawingml/2006/main" noChangeAspect="1"/>
        </cdr:cNvSpPr>
      </cdr:nvSpPr>
      <cdr:spPr>
        <a:xfrm xmlns:a="http://schemas.openxmlformats.org/drawingml/2006/main">
          <a:off x="800894" y="393700"/>
          <a:ext cx="39578" cy="39603"/>
        </a:xfrm>
        <a:prstGeom xmlns:a="http://schemas.openxmlformats.org/drawingml/2006/main" prst="ellipse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4763</xdr:colOff>
      <xdr:row>64</xdr:row>
      <xdr:rowOff>4762</xdr:rowOff>
    </xdr:from>
    <xdr:to>
      <xdr:col>5</xdr:col>
      <xdr:colOff>400050</xdr:colOff>
      <xdr:row>79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0.14653</cdr:x>
      <cdr:y>0.70949</cdr:y>
    </cdr:from>
    <cdr:to>
      <cdr:x>0.32049</cdr:x>
      <cdr:y>0.79167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9925" y="1946275"/>
          <a:ext cx="795342" cy="22542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chemeClr val="tx1"/>
          </a:solidFill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/>
            <a:t>      Keyworth</a:t>
          </a:r>
        </a:p>
      </cdr:txBody>
    </cdr:sp>
  </cdr:relSizeAnchor>
  <cdr:relSizeAnchor xmlns:cdr="http://schemas.openxmlformats.org/drawingml/2006/chartDrawing">
    <cdr:from>
      <cdr:x>0.17205</cdr:x>
      <cdr:y>0.74508</cdr:y>
    </cdr:from>
    <cdr:to>
      <cdr:x>0.18071</cdr:x>
      <cdr:y>0.75952</cdr:y>
    </cdr:to>
    <cdr:sp macro="" textlink="">
      <cdr:nvSpPr>
        <cdr:cNvPr id="3" name="Oval 2"/>
        <cdr:cNvSpPr>
          <a:spLocks xmlns:a="http://schemas.openxmlformats.org/drawingml/2006/main" noChangeAspect="1"/>
        </cdr:cNvSpPr>
      </cdr:nvSpPr>
      <cdr:spPr>
        <a:xfrm xmlns:a="http://schemas.openxmlformats.org/drawingml/2006/main">
          <a:off x="786606" y="2043906"/>
          <a:ext cx="39600" cy="39600"/>
        </a:xfrm>
        <a:prstGeom xmlns:a="http://schemas.openxmlformats.org/drawingml/2006/main" prst="ellipse">
          <a:avLst/>
        </a:prstGeom>
        <a:solidFill xmlns:a="http://schemas.openxmlformats.org/drawingml/2006/main">
          <a:srgbClr val="CC006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81</xdr:row>
      <xdr:rowOff>161924</xdr:rowOff>
    </xdr:from>
    <xdr:to>
      <xdr:col>5</xdr:col>
      <xdr:colOff>404812</xdr:colOff>
      <xdr:row>97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716755</xdr:colOff>
      <xdr:row>91</xdr:row>
      <xdr:rowOff>37625</xdr:rowOff>
    </xdr:from>
    <xdr:to>
      <xdr:col>1</xdr:col>
      <xdr:colOff>756355</xdr:colOff>
      <xdr:row>91</xdr:row>
      <xdr:rowOff>77225</xdr:rowOff>
    </xdr:to>
    <xdr:sp macro="" textlink="">
      <xdr:nvSpPr>
        <xdr:cNvPr id="4" name="Oval 3"/>
        <xdr:cNvSpPr>
          <a:spLocks noChangeAspect="1"/>
        </xdr:cNvSpPr>
      </xdr:nvSpPr>
      <xdr:spPr>
        <a:xfrm>
          <a:off x="1364455" y="16553975"/>
          <a:ext cx="39600" cy="39600"/>
        </a:xfrm>
        <a:prstGeom prst="ellipse">
          <a:avLst/>
        </a:prstGeom>
        <a:solidFill>
          <a:srgbClr val="CC006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721520</xdr:colOff>
      <xdr:row>91</xdr:row>
      <xdr:rowOff>171451</xdr:rowOff>
    </xdr:from>
    <xdr:to>
      <xdr:col>2</xdr:col>
      <xdr:colOff>3882</xdr:colOff>
      <xdr:row>92</xdr:row>
      <xdr:rowOff>30076</xdr:rowOff>
    </xdr:to>
    <xdr:sp macro="" textlink="">
      <xdr:nvSpPr>
        <xdr:cNvPr id="5" name="Oval 4"/>
        <xdr:cNvSpPr>
          <a:spLocks noChangeAspect="1"/>
        </xdr:cNvSpPr>
      </xdr:nvSpPr>
      <xdr:spPr>
        <a:xfrm>
          <a:off x="1369220" y="16687801"/>
          <a:ext cx="39600" cy="39600"/>
        </a:xfrm>
        <a:prstGeom prst="ellips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0.27135</cdr:x>
      <cdr:y>0.57639</cdr:y>
    </cdr:from>
    <cdr:to>
      <cdr:x>0.44531</cdr:x>
      <cdr:y>0.71615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40632" y="1581152"/>
          <a:ext cx="795337" cy="38338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900"/>
            <a:t>      Keyworth</a:t>
          </a:r>
        </a:p>
        <a:p xmlns:a="http://schemas.openxmlformats.org/drawingml/2006/main">
          <a:r>
            <a:rPr lang="en-GB" sz="900"/>
            <a:t>      Mainz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0.16267</cdr:x>
      <cdr:y>0.64699</cdr:y>
    </cdr:from>
    <cdr:to>
      <cdr:x>0.33663</cdr:x>
      <cdr:y>0.72917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3744" y="1774825"/>
          <a:ext cx="795342" cy="22542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chemeClr val="tx1"/>
          </a:solidFill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/>
            <a:t>      Keyworth</a:t>
          </a:r>
        </a:p>
      </cdr:txBody>
    </cdr:sp>
  </cdr:relSizeAnchor>
  <cdr:relSizeAnchor xmlns:cdr="http://schemas.openxmlformats.org/drawingml/2006/chartDrawing">
    <cdr:from>
      <cdr:x>0.18819</cdr:x>
      <cdr:y>0.68432</cdr:y>
    </cdr:from>
    <cdr:to>
      <cdr:x>0.19686</cdr:x>
      <cdr:y>0.69875</cdr:y>
    </cdr:to>
    <cdr:sp macro="" textlink="">
      <cdr:nvSpPr>
        <cdr:cNvPr id="3" name="Oval 2"/>
        <cdr:cNvSpPr>
          <a:spLocks xmlns:a="http://schemas.openxmlformats.org/drawingml/2006/main" noChangeAspect="1"/>
        </cdr:cNvSpPr>
      </cdr:nvSpPr>
      <cdr:spPr>
        <a:xfrm xmlns:a="http://schemas.openxmlformats.org/drawingml/2006/main">
          <a:off x="860425" y="1877219"/>
          <a:ext cx="39623" cy="39603"/>
        </a:xfrm>
        <a:prstGeom xmlns:a="http://schemas.openxmlformats.org/drawingml/2006/main" prst="ellipse">
          <a:avLst/>
        </a:prstGeom>
        <a:solidFill xmlns:a="http://schemas.openxmlformats.org/drawingml/2006/main">
          <a:srgbClr val="CC006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1181100</xdr:colOff>
      <xdr:row>80</xdr:row>
      <xdr:rowOff>0</xdr:rowOff>
    </xdr:from>
    <xdr:to>
      <xdr:col>9</xdr:col>
      <xdr:colOff>376238</xdr:colOff>
      <xdr:row>95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0.77006</cdr:x>
      <cdr:y>0.13064</cdr:y>
    </cdr:from>
    <cdr:to>
      <cdr:x>0.94389</cdr:x>
      <cdr:y>0.26937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23342" y="361043"/>
          <a:ext cx="795337" cy="38338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chemeClr val="tx1"/>
          </a:solidFill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/>
            <a:t>      Keyworth</a:t>
          </a:r>
        </a:p>
        <a:p xmlns:a="http://schemas.openxmlformats.org/drawingml/2006/main">
          <a:r>
            <a:rPr lang="en-GB" sz="900"/>
            <a:t>      Mainz</a:t>
          </a:r>
        </a:p>
      </cdr:txBody>
    </cdr:sp>
  </cdr:relSizeAnchor>
  <cdr:relSizeAnchor xmlns:cdr="http://schemas.openxmlformats.org/drawingml/2006/chartDrawing">
    <cdr:from>
      <cdr:x>0.79623</cdr:x>
      <cdr:y>0.16806</cdr:y>
    </cdr:from>
    <cdr:to>
      <cdr:x>0.80489</cdr:x>
      <cdr:y>0.18239</cdr:y>
    </cdr:to>
    <cdr:sp macro="" textlink="">
      <cdr:nvSpPr>
        <cdr:cNvPr id="3" name="Oval 2"/>
        <cdr:cNvSpPr>
          <a:spLocks xmlns:a="http://schemas.openxmlformats.org/drawingml/2006/main" noChangeAspect="1"/>
        </cdr:cNvSpPr>
      </cdr:nvSpPr>
      <cdr:spPr>
        <a:xfrm xmlns:a="http://schemas.openxmlformats.org/drawingml/2006/main">
          <a:off x="3643087" y="464458"/>
          <a:ext cx="39600" cy="39600"/>
        </a:xfrm>
        <a:prstGeom xmlns:a="http://schemas.openxmlformats.org/drawingml/2006/main" prst="ellipse">
          <a:avLst/>
        </a:prstGeom>
        <a:solidFill xmlns:a="http://schemas.openxmlformats.org/drawingml/2006/main">
          <a:srgbClr val="CC006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0.79802</cdr:x>
      <cdr:y>0.2173</cdr:y>
    </cdr:from>
    <cdr:to>
      <cdr:x>0.80667</cdr:x>
      <cdr:y>0.23163</cdr:y>
    </cdr:to>
    <cdr:sp macro="" textlink="">
      <cdr:nvSpPr>
        <cdr:cNvPr id="4" name="Oval 3"/>
        <cdr:cNvSpPr>
          <a:spLocks xmlns:a="http://schemas.openxmlformats.org/drawingml/2006/main" noChangeAspect="1"/>
        </cdr:cNvSpPr>
      </cdr:nvSpPr>
      <cdr:spPr>
        <a:xfrm xmlns:a="http://schemas.openxmlformats.org/drawingml/2006/main">
          <a:off x="3651251" y="600528"/>
          <a:ext cx="39600" cy="39600"/>
        </a:xfrm>
        <a:prstGeom xmlns:a="http://schemas.openxmlformats.org/drawingml/2006/main" prst="ellipse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98</xdr:row>
      <xdr:rowOff>19050</xdr:rowOff>
    </xdr:from>
    <xdr:to>
      <xdr:col>9</xdr:col>
      <xdr:colOff>390525</xdr:colOff>
      <xdr:row>113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0.78038</cdr:x>
      <cdr:y>0.70602</cdr:y>
    </cdr:from>
    <cdr:to>
      <cdr:x>0.95434</cdr:x>
      <cdr:y>0.78819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567906" y="1936750"/>
          <a:ext cx="795342" cy="22542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chemeClr val="tx1"/>
          </a:solidFill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/>
            <a:t>      Keyworth</a:t>
          </a:r>
        </a:p>
      </cdr:txBody>
    </cdr:sp>
  </cdr:relSizeAnchor>
  <cdr:relSizeAnchor xmlns:cdr="http://schemas.openxmlformats.org/drawingml/2006/chartDrawing">
    <cdr:from>
      <cdr:x>0.80538</cdr:x>
      <cdr:y>0.74334</cdr:y>
    </cdr:from>
    <cdr:to>
      <cdr:x>0.81405</cdr:x>
      <cdr:y>0.75778</cdr:y>
    </cdr:to>
    <cdr:sp macro="" textlink="">
      <cdr:nvSpPr>
        <cdr:cNvPr id="4" name="Oval 3"/>
        <cdr:cNvSpPr>
          <a:spLocks xmlns:a="http://schemas.openxmlformats.org/drawingml/2006/main" noChangeAspect="1"/>
        </cdr:cNvSpPr>
      </cdr:nvSpPr>
      <cdr:spPr>
        <a:xfrm xmlns:a="http://schemas.openxmlformats.org/drawingml/2006/main">
          <a:off x="3682207" y="2039143"/>
          <a:ext cx="39623" cy="39603"/>
        </a:xfrm>
        <a:prstGeom xmlns:a="http://schemas.openxmlformats.org/drawingml/2006/main" prst="ellipse">
          <a:avLst/>
        </a:prstGeom>
        <a:solidFill xmlns:a="http://schemas.openxmlformats.org/drawingml/2006/main">
          <a:srgbClr val="CC006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85</xdr:row>
      <xdr:rowOff>14287</xdr:rowOff>
    </xdr:from>
    <xdr:to>
      <xdr:col>9</xdr:col>
      <xdr:colOff>381000</xdr:colOff>
      <xdr:row>100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0.14653</cdr:x>
      <cdr:y>0.6522</cdr:y>
    </cdr:from>
    <cdr:to>
      <cdr:x>0.32049</cdr:x>
      <cdr:y>0.79196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69925" y="1789112"/>
          <a:ext cx="795342" cy="38339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chemeClr val="tx1"/>
          </a:solidFill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/>
            <a:t>      Keyworth</a:t>
          </a:r>
        </a:p>
        <a:p xmlns:a="http://schemas.openxmlformats.org/drawingml/2006/main">
          <a:r>
            <a:rPr lang="en-GB" sz="900"/>
            <a:t>      Mainz</a:t>
          </a:r>
        </a:p>
      </cdr:txBody>
    </cdr:sp>
  </cdr:relSizeAnchor>
  <cdr:relSizeAnchor xmlns:cdr="http://schemas.openxmlformats.org/drawingml/2006/chartDrawing">
    <cdr:from>
      <cdr:x>0.17465</cdr:x>
      <cdr:y>0.69126</cdr:y>
    </cdr:from>
    <cdr:to>
      <cdr:x>0.18332</cdr:x>
      <cdr:y>0.7057</cdr:y>
    </cdr:to>
    <cdr:sp macro="" textlink="">
      <cdr:nvSpPr>
        <cdr:cNvPr id="4" name="Oval 3"/>
        <cdr:cNvSpPr>
          <a:spLocks xmlns:a="http://schemas.openxmlformats.org/drawingml/2006/main" noChangeAspect="1"/>
        </cdr:cNvSpPr>
      </cdr:nvSpPr>
      <cdr:spPr>
        <a:xfrm xmlns:a="http://schemas.openxmlformats.org/drawingml/2006/main">
          <a:off x="798512" y="1896268"/>
          <a:ext cx="39623" cy="39603"/>
        </a:xfrm>
        <a:prstGeom xmlns:a="http://schemas.openxmlformats.org/drawingml/2006/main" prst="ellipse">
          <a:avLst/>
        </a:prstGeom>
        <a:solidFill xmlns:a="http://schemas.openxmlformats.org/drawingml/2006/main">
          <a:srgbClr val="CC006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  <cdr:relSizeAnchor xmlns:cdr="http://schemas.openxmlformats.org/drawingml/2006/chartDrawing">
    <cdr:from>
      <cdr:x>0.17465</cdr:x>
      <cdr:y>0.74074</cdr:y>
    </cdr:from>
    <cdr:to>
      <cdr:x>0.18331</cdr:x>
      <cdr:y>0.75518</cdr:y>
    </cdr:to>
    <cdr:sp macro="" textlink="">
      <cdr:nvSpPr>
        <cdr:cNvPr id="5" name="Oval 4"/>
        <cdr:cNvSpPr>
          <a:spLocks xmlns:a="http://schemas.openxmlformats.org/drawingml/2006/main" noChangeAspect="1"/>
        </cdr:cNvSpPr>
      </cdr:nvSpPr>
      <cdr:spPr>
        <a:xfrm xmlns:a="http://schemas.openxmlformats.org/drawingml/2006/main">
          <a:off x="798512" y="2032000"/>
          <a:ext cx="39578" cy="39603"/>
        </a:xfrm>
        <a:prstGeom xmlns:a="http://schemas.openxmlformats.org/drawingml/2006/main" prst="ellipse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4763</xdr:colOff>
      <xdr:row>78</xdr:row>
      <xdr:rowOff>14287</xdr:rowOff>
    </xdr:from>
    <xdr:to>
      <xdr:col>5</xdr:col>
      <xdr:colOff>457200</xdr:colOff>
      <xdr:row>93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opLeftCell="E48" zoomScale="200" zoomScaleNormal="200" workbookViewId="0">
      <selection activeCell="J57" sqref="J57"/>
    </sheetView>
  </sheetViews>
  <sheetFormatPr defaultRowHeight="14.25" x14ac:dyDescent="0.45"/>
  <cols>
    <col min="1" max="1" width="4.3984375" customWidth="1"/>
    <col min="2" max="2" width="14.265625" customWidth="1"/>
    <col min="3" max="3" width="15.3984375" customWidth="1"/>
    <col min="4" max="4" width="16.59765625" customWidth="1"/>
    <col min="6" max="6" width="10.59765625" customWidth="1"/>
    <col min="7" max="7" width="7.59765625" customWidth="1"/>
    <col min="8" max="8" width="7.86328125" customWidth="1"/>
    <col min="9" max="9" width="23.53125" customWidth="1"/>
    <col min="10" max="10" width="18.6640625" customWidth="1"/>
    <col min="12" max="12" width="9.06640625" customWidth="1"/>
    <col min="13" max="13" width="12.53125" customWidth="1"/>
    <col min="14" max="14" width="22.06640625" customWidth="1"/>
    <col min="15" max="15" width="22.53125" customWidth="1"/>
    <col min="17" max="17" width="9.06640625" customWidth="1"/>
    <col min="18" max="18" width="12" customWidth="1"/>
  </cols>
  <sheetData>
    <row r="1" spans="1:18" x14ac:dyDescent="0.4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ht="16.5" x14ac:dyDescent="0.55000000000000004">
      <c r="A2" s="18" t="s">
        <v>16</v>
      </c>
      <c r="B2" s="18"/>
      <c r="C2" s="18"/>
      <c r="D2" s="18"/>
      <c r="F2" s="16" t="s">
        <v>45</v>
      </c>
      <c r="G2" s="16"/>
      <c r="H2" s="16"/>
      <c r="I2" s="16"/>
      <c r="J2" s="16"/>
      <c r="L2" s="18" t="s">
        <v>46</v>
      </c>
      <c r="M2" s="18"/>
      <c r="N2" s="18"/>
      <c r="O2" s="18"/>
      <c r="Q2" s="16" t="s">
        <v>47</v>
      </c>
      <c r="R2" s="16"/>
    </row>
    <row r="3" spans="1:18" ht="15.75" x14ac:dyDescent="0.45">
      <c r="B3" s="2" t="s">
        <v>13</v>
      </c>
      <c r="C3" s="2" t="s">
        <v>14</v>
      </c>
      <c r="D3" s="2" t="s">
        <v>12</v>
      </c>
      <c r="F3" s="2" t="s">
        <v>19</v>
      </c>
      <c r="G3" s="5" t="s">
        <v>17</v>
      </c>
      <c r="H3" s="5" t="s">
        <v>18</v>
      </c>
      <c r="I3" s="2" t="s">
        <v>20</v>
      </c>
      <c r="J3" s="2" t="s">
        <v>21</v>
      </c>
      <c r="K3" s="2"/>
      <c r="L3" s="1" t="s">
        <v>44</v>
      </c>
      <c r="M3" s="1" t="s">
        <v>51</v>
      </c>
      <c r="N3" s="1" t="s">
        <v>52</v>
      </c>
      <c r="O3" s="1" t="s">
        <v>53</v>
      </c>
      <c r="P3" s="1"/>
      <c r="Q3" s="1" t="s">
        <v>44</v>
      </c>
      <c r="R3" s="1" t="s">
        <v>19</v>
      </c>
    </row>
    <row r="4" spans="1:18" x14ac:dyDescent="0.45">
      <c r="A4" t="s">
        <v>0</v>
      </c>
      <c r="B4" s="4">
        <v>20.804300000000001</v>
      </c>
      <c r="C4" s="4">
        <v>22.282209999999999</v>
      </c>
      <c r="D4" s="4">
        <v>35.882190000000001</v>
      </c>
      <c r="F4" s="12">
        <v>4.05</v>
      </c>
      <c r="G4" s="13">
        <v>1.9538654876147388</v>
      </c>
      <c r="H4" s="13">
        <v>7.4303620872673781E-2</v>
      </c>
      <c r="I4" s="3">
        <f>(20.6-4.34*(H4-(0.794-0.27)))</f>
        <v>22.551682285412596</v>
      </c>
      <c r="J4" s="3">
        <f>(18.11-2.66*(H4-(0.794-0.27)))</f>
        <v>19.306192368478687</v>
      </c>
      <c r="L4">
        <v>1</v>
      </c>
      <c r="M4" s="3">
        <v>1047.920044</v>
      </c>
      <c r="N4" s="3">
        <v>1047.920044</v>
      </c>
      <c r="O4" s="3">
        <f>(N4/1000)</f>
        <v>1.0479200440000001</v>
      </c>
      <c r="Q4">
        <v>1</v>
      </c>
      <c r="R4" s="3">
        <v>5.73</v>
      </c>
    </row>
    <row r="5" spans="1:18" x14ac:dyDescent="0.45">
      <c r="A5" t="s">
        <v>1</v>
      </c>
      <c r="B5" s="4">
        <v>18.405290000000001</v>
      </c>
      <c r="C5" s="4">
        <v>20.5046</v>
      </c>
      <c r="D5" s="4">
        <v>36.133890000000001</v>
      </c>
      <c r="F5" s="12">
        <v>5.73</v>
      </c>
      <c r="G5" s="13">
        <v>1.5771949811284789</v>
      </c>
      <c r="H5" s="13">
        <v>-0.26869106239164298</v>
      </c>
      <c r="I5" s="3">
        <f t="shared" ref="I5:I45" si="0">(20.6-4.34*(H5-(0.794-0.27)))</f>
        <v>24.040279210779733</v>
      </c>
      <c r="J5" s="3">
        <f t="shared" ref="J5:J45" si="1">(18.11-2.66*(H5-(0.794-0.27)))</f>
        <v>20.218558225961772</v>
      </c>
      <c r="L5">
        <v>2</v>
      </c>
      <c r="M5" s="3">
        <v>624.28228799999999</v>
      </c>
      <c r="N5" s="3">
        <f>(N4+M5)</f>
        <v>1672.2023319999998</v>
      </c>
      <c r="O5" s="3">
        <f t="shared" ref="O5:O8" si="2">(N5/1000)</f>
        <v>1.6722023319999999</v>
      </c>
      <c r="Q5">
        <v>2</v>
      </c>
      <c r="R5" s="3">
        <v>8.4</v>
      </c>
    </row>
    <row r="6" spans="1:18" x14ac:dyDescent="0.45">
      <c r="A6" t="s">
        <v>2</v>
      </c>
      <c r="B6" s="4">
        <v>18.587610000000002</v>
      </c>
      <c r="C6" s="4">
        <v>20.320409999999999</v>
      </c>
      <c r="D6" s="4">
        <v>36.029809999999998</v>
      </c>
      <c r="F6" s="12">
        <v>6.4</v>
      </c>
      <c r="G6" s="13">
        <v>1.6157207805675491</v>
      </c>
      <c r="H6" s="13">
        <v>0.54107527158969837</v>
      </c>
      <c r="I6" s="3">
        <f t="shared" si="0"/>
        <v>20.52589332130071</v>
      </c>
      <c r="J6" s="3">
        <f t="shared" si="1"/>
        <v>18.064579777571403</v>
      </c>
      <c r="L6">
        <v>3</v>
      </c>
      <c r="M6" s="3">
        <v>1131.2701420000001</v>
      </c>
      <c r="N6" s="3">
        <f t="shared" ref="N6:N8" si="3">(N5+M6)</f>
        <v>2803.4724740000001</v>
      </c>
      <c r="O6" s="3">
        <f t="shared" si="2"/>
        <v>2.8034724740000003</v>
      </c>
      <c r="Q6">
        <v>3</v>
      </c>
      <c r="R6" s="3">
        <v>17.3</v>
      </c>
    </row>
    <row r="7" spans="1:18" x14ac:dyDescent="0.45">
      <c r="A7" t="s">
        <v>3</v>
      </c>
      <c r="B7" s="4">
        <v>21.00779</v>
      </c>
      <c r="C7" s="4">
        <v>22.498000000000001</v>
      </c>
      <c r="D7" s="4">
        <v>36.04721</v>
      </c>
      <c r="F7" s="12">
        <v>6.6</v>
      </c>
      <c r="G7" s="13">
        <v>1.6121620822682841</v>
      </c>
      <c r="H7" s="13">
        <v>0.88845339970717829</v>
      </c>
      <c r="I7" s="3">
        <f t="shared" si="0"/>
        <v>19.018272245270847</v>
      </c>
      <c r="J7" s="3">
        <f t="shared" si="1"/>
        <v>17.140553956778906</v>
      </c>
      <c r="L7">
        <v>4</v>
      </c>
      <c r="M7" s="3">
        <v>1279.4769289999999</v>
      </c>
      <c r="N7" s="3">
        <f t="shared" si="3"/>
        <v>4082.9494030000001</v>
      </c>
      <c r="O7" s="3">
        <f t="shared" si="2"/>
        <v>4.0829494029999998</v>
      </c>
      <c r="Q7">
        <v>4</v>
      </c>
      <c r="R7" s="3">
        <v>23.8</v>
      </c>
    </row>
    <row r="8" spans="1:18" x14ac:dyDescent="0.45">
      <c r="A8" t="s">
        <v>4</v>
      </c>
      <c r="B8" s="4">
        <v>22.836500000000001</v>
      </c>
      <c r="C8" s="4">
        <v>23.544689999999999</v>
      </c>
      <c r="D8" s="4">
        <v>36.16751</v>
      </c>
      <c r="F8" s="12">
        <v>6.96</v>
      </c>
      <c r="G8" s="13">
        <v>1.6502816942794405</v>
      </c>
      <c r="H8" s="13">
        <v>1.1953928768252258</v>
      </c>
      <c r="I8" s="3">
        <f t="shared" si="0"/>
        <v>17.686154914578523</v>
      </c>
      <c r="J8" s="3">
        <f t="shared" si="1"/>
        <v>16.324094947644898</v>
      </c>
      <c r="L8">
        <v>5</v>
      </c>
      <c r="M8" s="3">
        <v>1178.4262699999999</v>
      </c>
      <c r="N8" s="3">
        <f t="shared" si="3"/>
        <v>5261.3756730000005</v>
      </c>
      <c r="O8" s="3">
        <f t="shared" si="2"/>
        <v>5.2613756730000008</v>
      </c>
      <c r="Q8">
        <v>5</v>
      </c>
      <c r="R8" s="3">
        <v>30.67</v>
      </c>
    </row>
    <row r="9" spans="1:18" x14ac:dyDescent="0.45">
      <c r="A9" t="s">
        <v>5</v>
      </c>
      <c r="B9" s="4">
        <v>26.029990000000002</v>
      </c>
      <c r="C9" s="4">
        <v>25.686509999999998</v>
      </c>
      <c r="D9" s="4">
        <v>36.150309999999998</v>
      </c>
      <c r="F9" s="12">
        <v>7.5</v>
      </c>
      <c r="G9" s="13">
        <v>1.3914682682382544</v>
      </c>
      <c r="H9" s="13">
        <v>-3.3912122930522953E-2</v>
      </c>
      <c r="I9" s="3">
        <f t="shared" si="0"/>
        <v>23.02133861351847</v>
      </c>
      <c r="J9" s="3">
        <f t="shared" si="1"/>
        <v>19.594046246995191</v>
      </c>
    </row>
    <row r="10" spans="1:18" x14ac:dyDescent="0.45">
      <c r="A10" t="s">
        <v>6</v>
      </c>
      <c r="B10" s="4">
        <v>27.56711</v>
      </c>
      <c r="C10" s="4">
        <v>26.333500000000001</v>
      </c>
      <c r="D10" s="4">
        <v>36.195790000000002</v>
      </c>
      <c r="F10" s="12">
        <v>8.4</v>
      </c>
      <c r="G10" s="13">
        <v>1.2029361005021357</v>
      </c>
      <c r="H10" s="13">
        <v>-0.77035695831320394</v>
      </c>
      <c r="I10" s="3">
        <f t="shared" si="0"/>
        <v>26.217509199079306</v>
      </c>
      <c r="J10" s="3">
        <f t="shared" si="1"/>
        <v>21.552989509113122</v>
      </c>
    </row>
    <row r="11" spans="1:18" x14ac:dyDescent="0.45">
      <c r="A11" t="s">
        <v>7</v>
      </c>
      <c r="B11" s="4">
        <v>27.886209999999998</v>
      </c>
      <c r="C11" s="4">
        <v>27.017700000000001</v>
      </c>
      <c r="D11" s="4">
        <v>36.040700000000001</v>
      </c>
      <c r="F11" s="12">
        <v>8.73</v>
      </c>
      <c r="G11" s="13">
        <v>1.5881323284718911</v>
      </c>
      <c r="H11" s="13">
        <v>9.3048129378964395E-2</v>
      </c>
      <c r="I11" s="3">
        <f t="shared" si="0"/>
        <v>22.470331118495295</v>
      </c>
      <c r="J11" s="3">
        <f t="shared" si="1"/>
        <v>19.256331975851953</v>
      </c>
    </row>
    <row r="12" spans="1:18" x14ac:dyDescent="0.45">
      <c r="A12" t="s">
        <v>8</v>
      </c>
      <c r="B12" s="4">
        <v>27.259989999999998</v>
      </c>
      <c r="C12" s="4">
        <v>27.053599999999999</v>
      </c>
      <c r="D12" s="4">
        <v>35.86139</v>
      </c>
      <c r="F12" s="12">
        <v>9.56</v>
      </c>
      <c r="G12" s="13">
        <v>1.720608584948506</v>
      </c>
      <c r="H12" s="13">
        <v>-0.6013296011285415</v>
      </c>
      <c r="I12" s="3">
        <f t="shared" si="0"/>
        <v>25.483930468897871</v>
      </c>
      <c r="J12" s="3">
        <f t="shared" si="1"/>
        <v>21.10337673900192</v>
      </c>
    </row>
    <row r="13" spans="1:18" x14ac:dyDescent="0.45">
      <c r="A13" t="s">
        <v>9</v>
      </c>
      <c r="B13" s="4">
        <v>25.472709999999999</v>
      </c>
      <c r="C13" s="4">
        <v>26.456900000000001</v>
      </c>
      <c r="D13" s="4">
        <v>36.279000000000003</v>
      </c>
      <c r="F13" s="12">
        <v>10.28</v>
      </c>
      <c r="G13" s="13">
        <v>1.6849585804736471</v>
      </c>
      <c r="H13" s="13">
        <v>-0.45202701857835825</v>
      </c>
      <c r="I13" s="3">
        <f t="shared" si="0"/>
        <v>24.835957260630074</v>
      </c>
      <c r="J13" s="3">
        <f t="shared" si="1"/>
        <v>20.706231869418431</v>
      </c>
    </row>
    <row r="14" spans="1:18" x14ac:dyDescent="0.45">
      <c r="A14" t="s">
        <v>10</v>
      </c>
      <c r="B14" s="4">
        <v>22.8079</v>
      </c>
      <c r="C14" s="4">
        <v>24.664909999999999</v>
      </c>
      <c r="D14" s="4">
        <v>36.021790000000003</v>
      </c>
      <c r="F14" s="12">
        <v>10.92</v>
      </c>
      <c r="G14" s="13">
        <v>1.7795481881719017</v>
      </c>
      <c r="H14" s="13">
        <v>-0.22733716646670049</v>
      </c>
      <c r="I14" s="3">
        <f t="shared" si="0"/>
        <v>23.860803302465481</v>
      </c>
      <c r="J14" s="3">
        <f t="shared" si="1"/>
        <v>20.108556862801422</v>
      </c>
    </row>
    <row r="15" spans="1:18" x14ac:dyDescent="0.45">
      <c r="A15" t="s">
        <v>11</v>
      </c>
      <c r="B15" s="4">
        <v>21.386099999999999</v>
      </c>
      <c r="C15" s="4">
        <v>22.763290000000001</v>
      </c>
      <c r="D15" s="4">
        <v>36.152090000000001</v>
      </c>
      <c r="F15" s="12">
        <v>11.6</v>
      </c>
      <c r="G15" s="13">
        <v>2.0344678144971944</v>
      </c>
      <c r="H15" s="13">
        <v>0.65845057751228286</v>
      </c>
      <c r="I15" s="3">
        <f t="shared" si="0"/>
        <v>20.016484493596693</v>
      </c>
      <c r="J15" s="3">
        <f t="shared" si="1"/>
        <v>17.752361463817326</v>
      </c>
    </row>
    <row r="16" spans="1:18" x14ac:dyDescent="0.45">
      <c r="F16" s="12">
        <v>12.26</v>
      </c>
      <c r="G16" s="13">
        <v>2.1239481175822412</v>
      </c>
      <c r="H16" s="13">
        <v>0.90443185101991264</v>
      </c>
      <c r="I16" s="3">
        <f t="shared" si="0"/>
        <v>18.948925766573581</v>
      </c>
      <c r="J16" s="3">
        <f t="shared" si="1"/>
        <v>17.09805127628703</v>
      </c>
    </row>
    <row r="17" spans="6:10" x14ac:dyDescent="0.45">
      <c r="F17" s="12">
        <v>12.82</v>
      </c>
      <c r="G17" s="13">
        <v>2.0218102157101874</v>
      </c>
      <c r="H17" s="13">
        <v>0.91345035295355725</v>
      </c>
      <c r="I17" s="3">
        <f t="shared" si="0"/>
        <v>18.909785468181564</v>
      </c>
      <c r="J17" s="3">
        <f t="shared" si="1"/>
        <v>17.074062061143536</v>
      </c>
    </row>
    <row r="18" spans="6:10" x14ac:dyDescent="0.45">
      <c r="F18" s="12">
        <v>13.58</v>
      </c>
      <c r="G18" s="13">
        <v>1.966759508474436</v>
      </c>
      <c r="H18" s="13">
        <v>0.25721721989231355</v>
      </c>
      <c r="I18" s="3">
        <f t="shared" si="0"/>
        <v>21.757837265667362</v>
      </c>
      <c r="J18" s="3">
        <f t="shared" si="1"/>
        <v>18.819642195086445</v>
      </c>
    </row>
    <row r="19" spans="6:10" x14ac:dyDescent="0.45">
      <c r="F19" s="12">
        <v>14.21</v>
      </c>
      <c r="G19" s="13">
        <v>1.8369756806855866</v>
      </c>
      <c r="H19" s="13">
        <v>0.12109739155435144</v>
      </c>
      <c r="I19" s="3">
        <f t="shared" si="0"/>
        <v>22.348597320654115</v>
      </c>
      <c r="J19" s="3">
        <f t="shared" si="1"/>
        <v>19.181720938465425</v>
      </c>
    </row>
    <row r="20" spans="6:10" x14ac:dyDescent="0.45">
      <c r="F20" s="12">
        <v>14.94</v>
      </c>
      <c r="G20" s="13">
        <v>1.9370247738061124</v>
      </c>
      <c r="H20" s="13">
        <v>-0.30894561090829914</v>
      </c>
      <c r="I20" s="3">
        <f t="shared" si="0"/>
        <v>24.21498395134202</v>
      </c>
      <c r="J20" s="3">
        <f t="shared" si="1"/>
        <v>20.325635325016076</v>
      </c>
    </row>
    <row r="21" spans="6:10" x14ac:dyDescent="0.45">
      <c r="F21" s="12">
        <v>16.2</v>
      </c>
      <c r="G21" s="13">
        <v>1.7283984232361904</v>
      </c>
      <c r="H21" s="13">
        <v>-0.13632598563105802</v>
      </c>
      <c r="I21" s="3">
        <f t="shared" si="0"/>
        <v>23.465814777638794</v>
      </c>
      <c r="J21" s="3">
        <f t="shared" si="1"/>
        <v>19.866467121778612</v>
      </c>
    </row>
    <row r="22" spans="6:10" x14ac:dyDescent="0.45">
      <c r="F22" s="12">
        <v>16.84</v>
      </c>
      <c r="G22" s="13">
        <v>1.6974471368417148</v>
      </c>
      <c r="H22" s="13">
        <v>-0.19781161546446549</v>
      </c>
      <c r="I22" s="3">
        <f t="shared" si="0"/>
        <v>23.732662411115783</v>
      </c>
      <c r="J22" s="3">
        <f t="shared" si="1"/>
        <v>20.030018897135477</v>
      </c>
    </row>
    <row r="23" spans="6:10" x14ac:dyDescent="0.45">
      <c r="F23" s="12">
        <v>17.3</v>
      </c>
      <c r="G23" s="13">
        <v>1.7273260400429045</v>
      </c>
      <c r="H23" s="13">
        <v>-0.85992844058385709</v>
      </c>
      <c r="I23" s="3">
        <f t="shared" si="0"/>
        <v>26.606249432133939</v>
      </c>
      <c r="J23" s="3">
        <f t="shared" si="1"/>
        <v>21.791249651953059</v>
      </c>
    </row>
    <row r="24" spans="6:10" x14ac:dyDescent="0.45">
      <c r="F24" s="12">
        <v>17.579999999999998</v>
      </c>
      <c r="G24" s="13">
        <v>2.1090607374240302</v>
      </c>
      <c r="H24" s="13">
        <v>-0.66597459697588612</v>
      </c>
      <c r="I24" s="3">
        <f t="shared" si="0"/>
        <v>25.764489750875349</v>
      </c>
      <c r="J24" s="3">
        <f t="shared" si="1"/>
        <v>21.275332427955856</v>
      </c>
    </row>
    <row r="25" spans="6:10" x14ac:dyDescent="0.45">
      <c r="F25" s="12">
        <v>18.28</v>
      </c>
      <c r="G25" s="13">
        <v>2.1845076708411075</v>
      </c>
      <c r="H25" s="13">
        <v>-0.36949877986199625</v>
      </c>
      <c r="I25" s="3">
        <f t="shared" si="0"/>
        <v>24.477784704601063</v>
      </c>
      <c r="J25" s="3">
        <f t="shared" si="1"/>
        <v>20.486706754432909</v>
      </c>
    </row>
    <row r="26" spans="6:10" x14ac:dyDescent="0.45">
      <c r="F26" s="12">
        <v>18.95</v>
      </c>
      <c r="G26" s="13">
        <v>2.1995716917765664</v>
      </c>
      <c r="H26" s="13">
        <v>-0.1226819065900798</v>
      </c>
      <c r="I26" s="3">
        <f t="shared" si="0"/>
        <v>23.406599474600949</v>
      </c>
      <c r="J26" s="3">
        <f t="shared" si="1"/>
        <v>19.830173871529613</v>
      </c>
    </row>
    <row r="27" spans="6:10" x14ac:dyDescent="0.45">
      <c r="F27" s="12">
        <v>19.5</v>
      </c>
      <c r="G27" s="13">
        <v>2.159291827410601</v>
      </c>
      <c r="H27" s="13">
        <v>0.3974778034305938</v>
      </c>
      <c r="I27" s="3">
        <f t="shared" si="0"/>
        <v>21.149106333111224</v>
      </c>
      <c r="J27" s="3">
        <f t="shared" si="1"/>
        <v>18.446549042874619</v>
      </c>
    </row>
    <row r="28" spans="6:10" x14ac:dyDescent="0.45">
      <c r="F28" s="12">
        <v>19.7</v>
      </c>
      <c r="G28" s="13">
        <v>2.3289430648363938</v>
      </c>
      <c r="H28" s="13">
        <v>0.85383033170332123</v>
      </c>
      <c r="I28" s="3">
        <f t="shared" si="0"/>
        <v>19.168536360407586</v>
      </c>
      <c r="J28" s="3">
        <f t="shared" si="1"/>
        <v>17.232651317669166</v>
      </c>
    </row>
    <row r="29" spans="6:10" x14ac:dyDescent="0.45">
      <c r="F29" s="12">
        <v>20.56</v>
      </c>
      <c r="G29" s="13">
        <v>2.1368815643258992</v>
      </c>
      <c r="H29" s="13">
        <v>0.62621829593165634</v>
      </c>
      <c r="I29" s="3">
        <f t="shared" si="0"/>
        <v>20.156372595656613</v>
      </c>
      <c r="J29" s="3">
        <f t="shared" si="1"/>
        <v>17.838099332821795</v>
      </c>
    </row>
    <row r="30" spans="6:10" x14ac:dyDescent="0.45">
      <c r="F30" s="12">
        <v>21.14</v>
      </c>
      <c r="G30" s="13">
        <v>1.9620951836313685</v>
      </c>
      <c r="H30" s="13">
        <v>5.7833213123299948E-2</v>
      </c>
      <c r="I30" s="3">
        <f t="shared" si="0"/>
        <v>22.623163855044879</v>
      </c>
      <c r="J30" s="3">
        <f t="shared" si="1"/>
        <v>19.350003653092021</v>
      </c>
    </row>
    <row r="31" spans="6:10" x14ac:dyDescent="0.45">
      <c r="F31" s="12">
        <v>21.89</v>
      </c>
      <c r="G31" s="13">
        <v>1.7655233264716672</v>
      </c>
      <c r="H31" s="13">
        <v>-0.26583425814976325</v>
      </c>
      <c r="I31" s="3">
        <f t="shared" si="0"/>
        <v>24.027880680369975</v>
      </c>
      <c r="J31" s="3">
        <f t="shared" si="1"/>
        <v>20.210959126678368</v>
      </c>
    </row>
    <row r="32" spans="6:10" x14ac:dyDescent="0.45">
      <c r="F32" s="12">
        <v>22.46</v>
      </c>
      <c r="G32" s="13">
        <v>1.9497641780041595</v>
      </c>
      <c r="H32" s="13">
        <v>-0.39126374357992649</v>
      </c>
      <c r="I32" s="3">
        <f t="shared" si="0"/>
        <v>24.572244647136884</v>
      </c>
      <c r="J32" s="3">
        <f t="shared" si="1"/>
        <v>20.544601557922604</v>
      </c>
    </row>
    <row r="33" spans="6:10" x14ac:dyDescent="0.45">
      <c r="F33" s="12">
        <v>23.21</v>
      </c>
      <c r="G33" s="13">
        <v>2.1423876468538143</v>
      </c>
      <c r="H33" s="13">
        <v>-0.33904117072177897</v>
      </c>
      <c r="I33" s="3">
        <f t="shared" si="0"/>
        <v>24.345598680932522</v>
      </c>
      <c r="J33" s="3">
        <f t="shared" si="1"/>
        <v>20.405689514119931</v>
      </c>
    </row>
    <row r="34" spans="6:10" x14ac:dyDescent="0.45">
      <c r="F34" s="12">
        <v>23.8</v>
      </c>
      <c r="G34" s="13">
        <v>1.7013239272599436</v>
      </c>
      <c r="H34" s="13">
        <v>-0.612949827820645</v>
      </c>
      <c r="I34" s="3">
        <f t="shared" si="0"/>
        <v>25.534362252741602</v>
      </c>
      <c r="J34" s="3">
        <f t="shared" si="1"/>
        <v>21.134286542002915</v>
      </c>
    </row>
    <row r="35" spans="6:10" x14ac:dyDescent="0.45">
      <c r="F35" s="12">
        <v>24.5</v>
      </c>
      <c r="G35" s="13">
        <v>1.8177039471700394</v>
      </c>
      <c r="H35" s="13">
        <v>-0.23928688571987439</v>
      </c>
      <c r="I35" s="3">
        <f t="shared" si="0"/>
        <v>23.912665084024255</v>
      </c>
      <c r="J35" s="3">
        <f t="shared" si="1"/>
        <v>20.140343116014865</v>
      </c>
    </row>
    <row r="36" spans="6:10" x14ac:dyDescent="0.45">
      <c r="F36" s="12">
        <v>25.3</v>
      </c>
      <c r="G36" s="13">
        <v>1.9871037120144683</v>
      </c>
      <c r="H36" s="13">
        <v>0.51640263573320788</v>
      </c>
      <c r="I36" s="3">
        <f t="shared" si="0"/>
        <v>20.632972560917878</v>
      </c>
      <c r="J36" s="3">
        <f t="shared" si="1"/>
        <v>18.130208988949665</v>
      </c>
    </row>
    <row r="37" spans="6:10" x14ac:dyDescent="0.45">
      <c r="F37" s="12">
        <v>25.6</v>
      </c>
      <c r="G37" s="13">
        <v>1.8529345950421687</v>
      </c>
      <c r="H37" s="13">
        <v>0.74125234803960371</v>
      </c>
      <c r="I37" s="3">
        <f t="shared" si="0"/>
        <v>19.657124809508122</v>
      </c>
      <c r="J37" s="3">
        <f t="shared" si="1"/>
        <v>17.532108754214654</v>
      </c>
    </row>
    <row r="38" spans="6:10" x14ac:dyDescent="0.45">
      <c r="F38" s="12">
        <v>26.25</v>
      </c>
      <c r="G38" s="13">
        <v>2.0282044012609988</v>
      </c>
      <c r="H38" s="13">
        <v>0.65251685467910803</v>
      </c>
      <c r="I38" s="3">
        <f t="shared" si="0"/>
        <v>20.042236850692674</v>
      </c>
      <c r="J38" s="3">
        <f t="shared" si="1"/>
        <v>17.768145166553573</v>
      </c>
    </row>
    <row r="39" spans="6:10" x14ac:dyDescent="0.45">
      <c r="F39" s="12">
        <v>26.78</v>
      </c>
      <c r="G39" s="13">
        <v>1.9308687757994611</v>
      </c>
      <c r="H39" s="13">
        <v>0.42896120345091876</v>
      </c>
      <c r="I39" s="3">
        <f t="shared" si="0"/>
        <v>21.012468377023016</v>
      </c>
      <c r="J39" s="3">
        <f t="shared" si="1"/>
        <v>18.362803198820554</v>
      </c>
    </row>
    <row r="40" spans="6:10" x14ac:dyDescent="0.45">
      <c r="F40" s="12">
        <v>27.22</v>
      </c>
      <c r="G40" s="13">
        <v>1.4322811210976181</v>
      </c>
      <c r="H40" s="13">
        <v>0.27485524964177455</v>
      </c>
      <c r="I40" s="3">
        <f t="shared" si="0"/>
        <v>21.681288216554698</v>
      </c>
      <c r="J40" s="3">
        <f t="shared" si="1"/>
        <v>18.772725035952881</v>
      </c>
    </row>
    <row r="41" spans="6:10" x14ac:dyDescent="0.45">
      <c r="F41" s="12">
        <v>27.81</v>
      </c>
      <c r="G41" s="13">
        <v>1.5680698670652788</v>
      </c>
      <c r="H41" s="13">
        <v>0.21971711845046804</v>
      </c>
      <c r="I41" s="3">
        <f t="shared" si="0"/>
        <v>21.920587705924969</v>
      </c>
      <c r="J41" s="3">
        <f t="shared" si="1"/>
        <v>18.919392464921753</v>
      </c>
    </row>
    <row r="42" spans="6:10" x14ac:dyDescent="0.45">
      <c r="F42" s="12">
        <v>28.45</v>
      </c>
      <c r="G42" s="13">
        <v>1.5159663206186376</v>
      </c>
      <c r="H42" s="13">
        <v>-0.15835954217807627</v>
      </c>
      <c r="I42" s="3">
        <f t="shared" si="0"/>
        <v>23.561440413052853</v>
      </c>
      <c r="J42" s="3">
        <f t="shared" si="1"/>
        <v>19.925076382193684</v>
      </c>
    </row>
    <row r="43" spans="6:10" x14ac:dyDescent="0.45">
      <c r="F43" s="12">
        <v>29.21</v>
      </c>
      <c r="G43" s="13">
        <v>1.7480801780708171</v>
      </c>
      <c r="H43" s="13">
        <v>-0.31854028093699421</v>
      </c>
      <c r="I43" s="3">
        <f t="shared" si="0"/>
        <v>24.256624819266555</v>
      </c>
      <c r="J43" s="3">
        <f t="shared" si="1"/>
        <v>20.351157147292405</v>
      </c>
    </row>
    <row r="44" spans="6:10" x14ac:dyDescent="0.45">
      <c r="F44" s="12">
        <v>29.96</v>
      </c>
      <c r="G44" s="13">
        <v>1.7588525295277184</v>
      </c>
      <c r="H44" s="13">
        <v>-0.18575145702976797</v>
      </c>
      <c r="I44" s="3">
        <f t="shared" si="0"/>
        <v>23.680321323509194</v>
      </c>
      <c r="J44" s="3">
        <f t="shared" si="1"/>
        <v>19.997938875699184</v>
      </c>
    </row>
    <row r="45" spans="6:10" x14ac:dyDescent="0.45">
      <c r="F45" s="12">
        <v>30.67</v>
      </c>
      <c r="G45" s="13">
        <v>2.2199647762319246</v>
      </c>
      <c r="H45" s="13">
        <v>-0.80662352774808888</v>
      </c>
      <c r="I45" s="3">
        <f t="shared" si="0"/>
        <v>26.374906110426707</v>
      </c>
      <c r="J45" s="3">
        <f t="shared" si="1"/>
        <v>21.649458583809917</v>
      </c>
    </row>
  </sheetData>
  <mergeCells count="5">
    <mergeCell ref="Q2:R2"/>
    <mergeCell ref="A1:R1"/>
    <mergeCell ref="A2:D2"/>
    <mergeCell ref="F2:J2"/>
    <mergeCell ref="L2:O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"/>
  <sheetViews>
    <sheetView topLeftCell="E80" zoomScale="175" zoomScaleNormal="175" workbookViewId="0">
      <selection activeCell="D95" sqref="D95"/>
    </sheetView>
  </sheetViews>
  <sheetFormatPr defaultRowHeight="14.25" x14ac:dyDescent="0.45"/>
  <cols>
    <col min="1" max="1" width="4.3984375" customWidth="1"/>
    <col min="2" max="2" width="14.265625" customWidth="1"/>
    <col min="3" max="3" width="15.3984375" customWidth="1"/>
    <col min="4" max="4" width="16.59765625" customWidth="1"/>
    <col min="6" max="6" width="10.59765625" customWidth="1"/>
    <col min="7" max="7" width="7.59765625" customWidth="1"/>
    <col min="8" max="8" width="7.86328125" customWidth="1"/>
    <col min="9" max="9" width="23.53125" customWidth="1"/>
    <col min="10" max="10" width="18.6640625" customWidth="1"/>
    <col min="13" max="13" width="12.59765625" customWidth="1"/>
    <col min="14" max="14" width="21.9296875" customWidth="1"/>
    <col min="15" max="15" width="22.3984375" customWidth="1"/>
    <col min="17" max="17" width="10.73046875" customWidth="1"/>
    <col min="18" max="18" width="10.33203125" customWidth="1"/>
  </cols>
  <sheetData>
    <row r="1" spans="1:18" x14ac:dyDescent="0.45">
      <c r="A1" s="17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ht="16.5" x14ac:dyDescent="0.55000000000000004">
      <c r="A2" s="18" t="s">
        <v>22</v>
      </c>
      <c r="B2" s="18"/>
      <c r="C2" s="18"/>
      <c r="D2" s="18"/>
      <c r="F2" s="16" t="s">
        <v>48</v>
      </c>
      <c r="G2" s="16"/>
      <c r="H2" s="16"/>
      <c r="I2" s="16"/>
      <c r="J2" s="16"/>
      <c r="L2" s="18" t="s">
        <v>49</v>
      </c>
      <c r="M2" s="18"/>
      <c r="N2" s="18"/>
      <c r="O2" s="18"/>
      <c r="Q2" s="18" t="s">
        <v>50</v>
      </c>
      <c r="R2" s="18"/>
    </row>
    <row r="3" spans="1:18" ht="15.75" x14ac:dyDescent="0.45">
      <c r="B3" s="2" t="s">
        <v>13</v>
      </c>
      <c r="C3" s="2" t="s">
        <v>14</v>
      </c>
      <c r="D3" s="2" t="s">
        <v>12</v>
      </c>
      <c r="F3" s="2" t="s">
        <v>19</v>
      </c>
      <c r="G3" s="5" t="s">
        <v>17</v>
      </c>
      <c r="H3" s="5" t="s">
        <v>18</v>
      </c>
      <c r="I3" s="2" t="s">
        <v>20</v>
      </c>
      <c r="J3" s="2" t="s">
        <v>21</v>
      </c>
      <c r="K3" s="2"/>
      <c r="L3" s="1" t="s">
        <v>44</v>
      </c>
      <c r="M3" t="s">
        <v>54</v>
      </c>
      <c r="N3" t="s">
        <v>55</v>
      </c>
      <c r="O3" t="s">
        <v>56</v>
      </c>
      <c r="Q3" s="1" t="s">
        <v>44</v>
      </c>
      <c r="R3" t="s">
        <v>19</v>
      </c>
    </row>
    <row r="4" spans="1:18" x14ac:dyDescent="0.45">
      <c r="A4" t="s">
        <v>0</v>
      </c>
      <c r="B4" s="4">
        <v>18.635190000000001</v>
      </c>
      <c r="C4" s="4">
        <v>20.0305</v>
      </c>
      <c r="D4" s="4">
        <v>35.815809999999999</v>
      </c>
      <c r="F4" s="14">
        <v>1.8652352383959583</v>
      </c>
      <c r="G4" s="15">
        <v>2.6507710347348854</v>
      </c>
      <c r="H4" s="15">
        <v>5.218151359081491E-2</v>
      </c>
      <c r="I4" s="3">
        <v>23.227950231015864</v>
      </c>
      <c r="J4" s="3">
        <v>19.720679173848431</v>
      </c>
      <c r="L4">
        <v>1</v>
      </c>
      <c r="M4" s="3">
        <v>1483.7569579999999</v>
      </c>
      <c r="N4" s="3">
        <v>1483.7569579999999</v>
      </c>
      <c r="O4" s="3">
        <v>1.4837569579999998</v>
      </c>
      <c r="Q4">
        <v>1</v>
      </c>
      <c r="R4" s="3">
        <v>2.82</v>
      </c>
    </row>
    <row r="5" spans="1:18" x14ac:dyDescent="0.45">
      <c r="A5" t="s">
        <v>1</v>
      </c>
      <c r="B5" s="4">
        <v>16.856110000000001</v>
      </c>
      <c r="C5" s="4">
        <v>18.14939</v>
      </c>
      <c r="D5" s="4">
        <v>36.304389999999998</v>
      </c>
      <c r="F5" s="12">
        <v>2.4</v>
      </c>
      <c r="G5" s="13">
        <v>2.7719372075915665</v>
      </c>
      <c r="H5" s="13">
        <v>-8.1661190345911322E-2</v>
      </c>
      <c r="I5" s="3">
        <v>23.808827566101257</v>
      </c>
      <c r="J5" s="3">
        <v>20.076700766320123</v>
      </c>
      <c r="L5">
        <v>2</v>
      </c>
      <c r="M5" s="3">
        <v>755.13543700000002</v>
      </c>
      <c r="N5" s="3">
        <v>2238.8923949999999</v>
      </c>
      <c r="O5" s="3">
        <v>2.2388923949999997</v>
      </c>
      <c r="Q5">
        <v>2</v>
      </c>
      <c r="R5" s="3">
        <v>8.7799999999999994</v>
      </c>
    </row>
    <row r="6" spans="1:18" x14ac:dyDescent="0.45">
      <c r="A6" t="s">
        <v>2</v>
      </c>
      <c r="B6" s="4">
        <v>17.2746</v>
      </c>
      <c r="C6" s="4">
        <v>17.851489999999998</v>
      </c>
      <c r="D6" s="4">
        <v>36.369889999999998</v>
      </c>
      <c r="F6" s="14">
        <v>2.8160404167982316</v>
      </c>
      <c r="G6" s="15">
        <v>2.4999499448771654</v>
      </c>
      <c r="H6" s="15">
        <v>-0.81446206950069799</v>
      </c>
      <c r="I6" s="3">
        <v>26.98918338163303</v>
      </c>
      <c r="J6" s="3">
        <v>22.025951104871858</v>
      </c>
      <c r="L6">
        <v>3</v>
      </c>
      <c r="M6" s="3">
        <v>534.68182400000001</v>
      </c>
      <c r="N6" s="3">
        <v>2773.5742190000001</v>
      </c>
      <c r="O6" s="3">
        <v>2.7735742189999999</v>
      </c>
      <c r="Q6">
        <v>3</v>
      </c>
      <c r="R6" s="3">
        <v>15.07</v>
      </c>
    </row>
    <row r="7" spans="1:18" ht="14.25" customHeight="1" x14ac:dyDescent="0.45">
      <c r="A7" t="s">
        <v>3</v>
      </c>
      <c r="B7" s="4">
        <v>19.29251</v>
      </c>
      <c r="C7" s="4">
        <v>20.099489999999999</v>
      </c>
      <c r="D7" s="4">
        <v>35.86</v>
      </c>
      <c r="F7" s="12">
        <v>3.6</v>
      </c>
      <c r="G7" s="13">
        <v>2.190066218599195</v>
      </c>
      <c r="H7" s="13">
        <v>-0.71363191728014175</v>
      </c>
      <c r="I7" s="3">
        <v>26.551580520995817</v>
      </c>
      <c r="J7" s="3">
        <v>21.757742899965177</v>
      </c>
      <c r="L7">
        <v>4</v>
      </c>
      <c r="M7" s="3">
        <v>636.98205600000006</v>
      </c>
      <c r="N7" s="3">
        <v>3410.5562749999999</v>
      </c>
      <c r="O7" s="3">
        <v>3.4105562749999998</v>
      </c>
      <c r="Q7">
        <v>4</v>
      </c>
      <c r="R7" s="3">
        <v>20.5</v>
      </c>
    </row>
    <row r="8" spans="1:18" x14ac:dyDescent="0.45">
      <c r="A8" t="s">
        <v>4</v>
      </c>
      <c r="B8" s="4">
        <v>21.923290000000001</v>
      </c>
      <c r="C8" s="4">
        <v>21.781099999999999</v>
      </c>
      <c r="D8" s="4">
        <v>36.220790000000001</v>
      </c>
      <c r="F8" s="14">
        <v>3.7122829175876224</v>
      </c>
      <c r="G8" s="15">
        <v>2.3301065135310766</v>
      </c>
      <c r="H8" s="15">
        <v>-0.66382564280279155</v>
      </c>
      <c r="I8" s="3">
        <v>26.335421289764117</v>
      </c>
      <c r="J8" s="3">
        <v>21.625258209855424</v>
      </c>
      <c r="L8">
        <v>5</v>
      </c>
      <c r="M8" s="3">
        <v>544.09539800000005</v>
      </c>
      <c r="N8" s="3">
        <v>3954.6516729999998</v>
      </c>
      <c r="O8" s="3">
        <v>3.9546516729999999</v>
      </c>
      <c r="Q8">
        <v>5</v>
      </c>
      <c r="R8" s="3">
        <v>24.6</v>
      </c>
    </row>
    <row r="9" spans="1:18" x14ac:dyDescent="0.45">
      <c r="A9" t="s">
        <v>5</v>
      </c>
      <c r="B9" s="4">
        <v>25.655390000000001</v>
      </c>
      <c r="C9" s="4">
        <v>24.308700000000002</v>
      </c>
      <c r="D9" s="4">
        <v>36.30151</v>
      </c>
      <c r="F9" s="14">
        <v>4.4812125039469528</v>
      </c>
      <c r="G9" s="15">
        <v>2.0120598849971398</v>
      </c>
      <c r="H9" s="15">
        <v>-0.10693642273282181</v>
      </c>
      <c r="I9" s="3">
        <v>23.918522074660448</v>
      </c>
      <c r="J9" s="3">
        <v>20.143932884469304</v>
      </c>
      <c r="L9">
        <v>6</v>
      </c>
      <c r="M9" s="3">
        <v>499.263306</v>
      </c>
      <c r="N9" s="3">
        <v>4453.9149790000001</v>
      </c>
      <c r="O9" s="3">
        <v>4.4539149790000003</v>
      </c>
      <c r="Q9">
        <v>6</v>
      </c>
      <c r="R9" s="3">
        <v>28.08</v>
      </c>
    </row>
    <row r="10" spans="1:18" x14ac:dyDescent="0.45">
      <c r="A10" t="s">
        <v>6</v>
      </c>
      <c r="B10" s="4">
        <v>27.54749</v>
      </c>
      <c r="C10" s="4">
        <v>25.912410000000001</v>
      </c>
      <c r="D10" s="4">
        <v>36.5304</v>
      </c>
      <c r="F10" s="14">
        <v>5.1581938743290179</v>
      </c>
      <c r="G10" s="15">
        <v>2.2045987716854363</v>
      </c>
      <c r="H10" s="15">
        <v>0.73185891387550517</v>
      </c>
      <c r="I10" s="3">
        <v>20.278150313780309</v>
      </c>
      <c r="J10" s="3">
        <v>17.912737289091154</v>
      </c>
      <c r="L10">
        <v>7</v>
      </c>
      <c r="M10" s="3">
        <v>544.66094999999996</v>
      </c>
      <c r="N10" s="3">
        <v>4998.5759290000005</v>
      </c>
      <c r="O10" s="3">
        <v>4.9985759290000003</v>
      </c>
      <c r="Q10">
        <v>7</v>
      </c>
      <c r="R10" s="3">
        <v>31.88</v>
      </c>
    </row>
    <row r="11" spans="1:18" x14ac:dyDescent="0.45">
      <c r="A11" t="s">
        <v>7</v>
      </c>
      <c r="B11" s="4">
        <v>27.751190000000001</v>
      </c>
      <c r="C11" s="4">
        <v>25.991289999999999</v>
      </c>
      <c r="D11" s="4">
        <v>36.266289999999998</v>
      </c>
      <c r="F11" s="14">
        <v>6.0049257972844963</v>
      </c>
      <c r="G11" s="15">
        <v>2.1815859569299709</v>
      </c>
      <c r="H11" s="15">
        <v>0.80661494305024128</v>
      </c>
      <c r="I11" s="3">
        <v>19.953709147161955</v>
      </c>
      <c r="J11" s="3">
        <v>17.713886251486358</v>
      </c>
      <c r="L11">
        <v>8</v>
      </c>
      <c r="M11" s="3">
        <v>688.075378</v>
      </c>
      <c r="N11" s="3">
        <v>5686.6513070000001</v>
      </c>
      <c r="O11" s="3">
        <v>5.686651307</v>
      </c>
      <c r="Q11">
        <v>8</v>
      </c>
      <c r="R11" s="3">
        <v>39.590000000000003</v>
      </c>
    </row>
    <row r="12" spans="1:18" x14ac:dyDescent="0.45">
      <c r="A12" t="s">
        <v>8</v>
      </c>
      <c r="B12" s="4">
        <v>27.14601</v>
      </c>
      <c r="C12" s="4">
        <v>26.591909999999999</v>
      </c>
      <c r="D12" s="4">
        <v>36.230589999999999</v>
      </c>
      <c r="F12" s="14">
        <v>6.6000631512472374</v>
      </c>
      <c r="G12" s="15">
        <v>2.0485799247126075</v>
      </c>
      <c r="H12" s="15">
        <v>5.9738285946074249E-2</v>
      </c>
      <c r="I12" s="3">
        <v>23.195153838994038</v>
      </c>
      <c r="J12" s="3">
        <v>19.700578159383443</v>
      </c>
      <c r="L12">
        <v>9</v>
      </c>
      <c r="M12" s="3">
        <v>554.73736599999995</v>
      </c>
      <c r="N12" s="3">
        <v>6241.3886730000004</v>
      </c>
      <c r="O12" s="3">
        <v>6.2413886730000003</v>
      </c>
    </row>
    <row r="13" spans="1:18" x14ac:dyDescent="0.45">
      <c r="A13" t="s">
        <v>9</v>
      </c>
      <c r="B13" s="4">
        <v>24.818999999999999</v>
      </c>
      <c r="C13" s="4">
        <v>25.487100000000002</v>
      </c>
      <c r="D13" s="4">
        <v>36.128889999999998</v>
      </c>
      <c r="F13" s="14">
        <v>7.2497631828228606</v>
      </c>
      <c r="G13" s="15">
        <v>2.0189200123134432</v>
      </c>
      <c r="H13" s="15">
        <v>-0.22471981627378187</v>
      </c>
      <c r="I13" s="3">
        <v>24.429702002628215</v>
      </c>
      <c r="J13" s="3">
        <v>20.45723671128826</v>
      </c>
      <c r="L13">
        <v>10</v>
      </c>
      <c r="M13" s="3">
        <v>432.73052999999999</v>
      </c>
      <c r="N13" s="3">
        <v>6674.1192030000002</v>
      </c>
      <c r="O13" s="3">
        <v>6.6741192030000001</v>
      </c>
    </row>
    <row r="14" spans="1:18" x14ac:dyDescent="0.45">
      <c r="A14" t="s">
        <v>10</v>
      </c>
      <c r="B14" s="4">
        <v>21.691109999999998</v>
      </c>
      <c r="C14" s="4">
        <v>23.196899999999999</v>
      </c>
      <c r="D14" s="4">
        <v>35.959710000000001</v>
      </c>
      <c r="F14" s="14">
        <v>7.8742027155036309</v>
      </c>
      <c r="G14" s="15">
        <v>2.002790722154987</v>
      </c>
      <c r="H14" s="15">
        <v>-0.57813903104308684</v>
      </c>
      <c r="I14" s="3">
        <v>25.963541394726995</v>
      </c>
      <c r="J14" s="3">
        <v>21.397331822574611</v>
      </c>
    </row>
    <row r="15" spans="1:18" x14ac:dyDescent="0.45">
      <c r="A15" t="s">
        <v>11</v>
      </c>
      <c r="B15" s="4">
        <v>20.026599999999998</v>
      </c>
      <c r="C15" s="4">
        <v>21.562799999999999</v>
      </c>
      <c r="D15" s="4">
        <v>36.3842</v>
      </c>
      <c r="F15" s="14">
        <v>8.7775181559835804</v>
      </c>
      <c r="G15" s="15">
        <v>2.214860610554513</v>
      </c>
      <c r="H15" s="15">
        <v>-0.77791528241394881</v>
      </c>
      <c r="I15" s="3">
        <v>26.83057032567654</v>
      </c>
      <c r="J15" s="3">
        <v>21.928736651221104</v>
      </c>
    </row>
    <row r="16" spans="1:18" x14ac:dyDescent="0.45">
      <c r="F16" s="14">
        <v>9.5131038838017048</v>
      </c>
      <c r="G16" s="15">
        <v>2.188630930535727</v>
      </c>
      <c r="H16" s="15">
        <v>-0.24104846561215901</v>
      </c>
      <c r="I16" s="3">
        <v>24.500568340756772</v>
      </c>
      <c r="J16" s="3">
        <v>20.500670918528343</v>
      </c>
    </row>
    <row r="17" spans="6:10" x14ac:dyDescent="0.45">
      <c r="F17" s="14">
        <v>10.135522576570887</v>
      </c>
      <c r="G17" s="15">
        <v>2.1534110549125018</v>
      </c>
      <c r="H17" s="15">
        <v>-0.73401542697332789</v>
      </c>
      <c r="I17" s="3">
        <v>26.640044953064244</v>
      </c>
      <c r="J17" s="3">
        <v>21.811963035749052</v>
      </c>
    </row>
    <row r="18" spans="6:10" x14ac:dyDescent="0.45">
      <c r="F18" s="14">
        <v>10.81452478686454</v>
      </c>
      <c r="G18" s="15">
        <v>2.2345476546506884</v>
      </c>
      <c r="H18" s="15">
        <v>-0.59529061838855102</v>
      </c>
      <c r="I18" s="3">
        <v>26.037979283806312</v>
      </c>
      <c r="J18" s="3">
        <v>21.442955044913546</v>
      </c>
    </row>
    <row r="19" spans="6:10" x14ac:dyDescent="0.45">
      <c r="F19" s="14">
        <v>11.550110514682665</v>
      </c>
      <c r="G19" s="15">
        <v>2.2495264180564645</v>
      </c>
      <c r="H19" s="15">
        <v>-0.74693594752137527</v>
      </c>
      <c r="I19" s="3">
        <v>26.696120012242769</v>
      </c>
      <c r="J19" s="3">
        <v>21.846331620406858</v>
      </c>
    </row>
    <row r="20" spans="6:10" x14ac:dyDescent="0.45">
      <c r="F20" s="14">
        <v>12.338238080202084</v>
      </c>
      <c r="G20" s="15">
        <v>2.2246276450044293</v>
      </c>
      <c r="H20" s="15">
        <v>0.57921099415449673</v>
      </c>
      <c r="I20" s="3">
        <v>20.940642285369485</v>
      </c>
      <c r="J20" s="3">
        <v>18.318780755549039</v>
      </c>
    </row>
    <row r="21" spans="6:10" x14ac:dyDescent="0.45">
      <c r="F21" s="12">
        <v>12.9</v>
      </c>
      <c r="G21" s="13">
        <v>2.413834152195947</v>
      </c>
      <c r="H21" s="13">
        <v>1.0448414775544652</v>
      </c>
      <c r="I21" s="3">
        <v>18.919805987413621</v>
      </c>
      <c r="J21" s="3">
        <v>17.080203669705121</v>
      </c>
    </row>
    <row r="22" spans="6:10" x14ac:dyDescent="0.45">
      <c r="F22" s="14">
        <v>13.154657404483739</v>
      </c>
      <c r="G22" s="15">
        <v>2.5160997754885983</v>
      </c>
      <c r="H22" s="15">
        <v>1.2760291540056055</v>
      </c>
      <c r="I22" s="3">
        <v>17.916451471615673</v>
      </c>
      <c r="J22" s="3">
        <v>16.465244450345089</v>
      </c>
    </row>
    <row r="23" spans="6:10" x14ac:dyDescent="0.45">
      <c r="F23" s="12">
        <v>13.4</v>
      </c>
      <c r="G23" s="13">
        <v>2.2633153510263693</v>
      </c>
      <c r="H23" s="13">
        <v>0.68891097186928152</v>
      </c>
      <c r="I23" s="3">
        <v>20.464544382087318</v>
      </c>
      <c r="J23" s="3">
        <v>18.026978814827711</v>
      </c>
    </row>
    <row r="24" spans="6:10" x14ac:dyDescent="0.45">
      <c r="F24" s="14">
        <v>13.791221976634038</v>
      </c>
      <c r="G24" s="15">
        <v>2.4250415613881642</v>
      </c>
      <c r="H24" s="15">
        <v>0.5583289408094082</v>
      </c>
      <c r="I24" s="3">
        <v>21.031270396887169</v>
      </c>
      <c r="J24" s="3">
        <v>18.374327017446973</v>
      </c>
    </row>
    <row r="25" spans="6:10" x14ac:dyDescent="0.45">
      <c r="F25" s="14">
        <v>14.415661509314807</v>
      </c>
      <c r="G25" s="15">
        <v>2.4345333968912506</v>
      </c>
      <c r="H25" s="15">
        <v>-0.11771849586259292</v>
      </c>
      <c r="I25" s="3">
        <v>23.965316272043655</v>
      </c>
      <c r="J25" s="3">
        <v>20.172613198994497</v>
      </c>
    </row>
    <row r="26" spans="6:10" x14ac:dyDescent="0.45">
      <c r="F26" s="14">
        <v>15.072434480580991</v>
      </c>
      <c r="G26" s="15">
        <v>2.2771565471032513</v>
      </c>
      <c r="H26" s="15">
        <v>-0.7137441667524036</v>
      </c>
      <c r="I26" s="3">
        <v>26.552067683705431</v>
      </c>
      <c r="J26" s="3">
        <v>21.758041483561392</v>
      </c>
    </row>
    <row r="27" spans="6:10" x14ac:dyDescent="0.45">
      <c r="F27" s="14">
        <v>15.59583201768235</v>
      </c>
      <c r="G27" s="15">
        <v>2.2626726786347033</v>
      </c>
      <c r="H27" s="15">
        <v>-0.32776187193170581</v>
      </c>
      <c r="I27" s="3">
        <v>24.876904524183605</v>
      </c>
      <c r="J27" s="3">
        <v>20.731328579338339</v>
      </c>
    </row>
    <row r="28" spans="6:10" x14ac:dyDescent="0.45">
      <c r="F28" s="14">
        <v>16.142469213766972</v>
      </c>
      <c r="G28" s="15">
        <v>2.3203787182458346</v>
      </c>
      <c r="H28" s="15">
        <v>-0.58533164926113113</v>
      </c>
      <c r="I28" s="3">
        <v>25.994757357793311</v>
      </c>
      <c r="J28" s="3">
        <v>21.41646418703461</v>
      </c>
    </row>
    <row r="29" spans="6:10" x14ac:dyDescent="0.45">
      <c r="F29" s="14">
        <v>16.683043890116828</v>
      </c>
      <c r="G29" s="15">
        <v>2.2136743270181851</v>
      </c>
      <c r="H29" s="15">
        <v>-0.61985153279870087</v>
      </c>
      <c r="I29" s="3">
        <v>26.144573652346363</v>
      </c>
      <c r="J29" s="3">
        <v>21.508287077244542</v>
      </c>
    </row>
    <row r="30" spans="6:10" x14ac:dyDescent="0.45">
      <c r="F30" s="14">
        <v>17.25089990527313</v>
      </c>
      <c r="G30" s="15">
        <v>2.4010676760181369</v>
      </c>
      <c r="H30" s="15">
        <v>-0.54619986533680298</v>
      </c>
      <c r="I30" s="3">
        <v>25.824925415561726</v>
      </c>
      <c r="J30" s="3">
        <v>21.312373641795894</v>
      </c>
    </row>
    <row r="31" spans="6:10" x14ac:dyDescent="0.45">
      <c r="F31" s="12">
        <v>17.5</v>
      </c>
      <c r="G31" s="13">
        <v>2.492349866011407</v>
      </c>
      <c r="H31" s="13">
        <v>0.20964877042345051</v>
      </c>
      <c r="I31" s="3">
        <v>22.544542336362227</v>
      </c>
      <c r="J31" s="3">
        <v>19.301816270673619</v>
      </c>
    </row>
    <row r="32" spans="6:10" x14ac:dyDescent="0.45">
      <c r="F32" s="14">
        <v>17.9612251341964</v>
      </c>
      <c r="G32" s="15">
        <v>2.5800072919372505</v>
      </c>
      <c r="H32" s="15">
        <v>1.3490462189172892</v>
      </c>
      <c r="I32" s="3">
        <v>17.599557409898967</v>
      </c>
      <c r="J32" s="3">
        <v>16.271019057680011</v>
      </c>
    </row>
    <row r="33" spans="6:10" x14ac:dyDescent="0.45">
      <c r="F33" s="12">
        <v>18.600000000000001</v>
      </c>
      <c r="G33" s="13">
        <v>2.1702878569812523</v>
      </c>
      <c r="H33" s="13">
        <v>0.34590002686235044</v>
      </c>
      <c r="I33" s="3">
        <v>21.953211883417399</v>
      </c>
      <c r="J33" s="3">
        <v>18.939387928546147</v>
      </c>
    </row>
    <row r="34" spans="6:10" x14ac:dyDescent="0.45">
      <c r="F34" s="14">
        <v>18.774613198610673</v>
      </c>
      <c r="G34" s="15">
        <v>2.5738984754016037</v>
      </c>
      <c r="H34" s="15">
        <v>0.73042982235433296</v>
      </c>
      <c r="I34" s="3">
        <v>20.284352570982197</v>
      </c>
      <c r="J34" s="3">
        <v>17.916538672537474</v>
      </c>
    </row>
    <row r="35" spans="6:10" x14ac:dyDescent="0.45">
      <c r="F35" s="14">
        <v>19.371771392485002</v>
      </c>
      <c r="G35" s="15">
        <v>2.475541874826769</v>
      </c>
      <c r="H35" s="15">
        <v>-5.4469769532242723E-2</v>
      </c>
      <c r="I35" s="3">
        <v>23.690816799769934</v>
      </c>
      <c r="J35" s="3">
        <v>20.004371586955767</v>
      </c>
    </row>
    <row r="36" spans="6:10" x14ac:dyDescent="0.45">
      <c r="F36" s="14">
        <v>19.992169245342595</v>
      </c>
      <c r="G36" s="15">
        <v>2.4190195377157155</v>
      </c>
      <c r="H36" s="15">
        <v>-0.33453566818210972</v>
      </c>
      <c r="I36" s="3">
        <v>24.906302799910357</v>
      </c>
      <c r="J36" s="3">
        <v>20.74934687736441</v>
      </c>
    </row>
    <row r="37" spans="6:10" x14ac:dyDescent="0.45">
      <c r="F37" s="14">
        <v>20.498389643195452</v>
      </c>
      <c r="G37" s="15">
        <v>2.3791987900338305</v>
      </c>
      <c r="H37" s="15">
        <v>-0.49935708054277023</v>
      </c>
      <c r="I37" s="3">
        <v>25.621627729555623</v>
      </c>
      <c r="J37" s="3">
        <v>21.187771834243769</v>
      </c>
    </row>
    <row r="38" spans="6:10" x14ac:dyDescent="0.45">
      <c r="F38" s="14">
        <v>21.252162930217871</v>
      </c>
      <c r="G38" s="15">
        <v>2.6481185439496429</v>
      </c>
      <c r="H38" s="15">
        <v>-0.48710907614653387</v>
      </c>
      <c r="I38" s="3">
        <v>25.56847139047596</v>
      </c>
      <c r="J38" s="3">
        <v>21.15519214254978</v>
      </c>
    </row>
    <row r="39" spans="6:10" x14ac:dyDescent="0.45">
      <c r="F39" s="14">
        <v>21.922071360909378</v>
      </c>
      <c r="G39" s="15">
        <v>2.8782765067540415</v>
      </c>
      <c r="H39" s="15">
        <v>0.47587548396809454</v>
      </c>
      <c r="I39" s="3">
        <v>21.389118399578471</v>
      </c>
      <c r="J39" s="3">
        <v>18.593653212644867</v>
      </c>
    </row>
    <row r="40" spans="6:10" x14ac:dyDescent="0.45">
      <c r="F40" s="14">
        <v>22.567729712661826</v>
      </c>
      <c r="G40" s="15">
        <v>2.5576835809212963</v>
      </c>
      <c r="H40" s="15">
        <v>1.1412761402061049</v>
      </c>
      <c r="I40" s="3">
        <v>18.501279551505505</v>
      </c>
      <c r="J40" s="3">
        <v>16.823687467051759</v>
      </c>
    </row>
    <row r="41" spans="6:10" x14ac:dyDescent="0.45">
      <c r="F41" s="14">
        <v>23.253804862646035</v>
      </c>
      <c r="G41" s="15">
        <v>2.6150985780390221</v>
      </c>
      <c r="H41" s="15">
        <v>-0.1296379507346111</v>
      </c>
      <c r="I41" s="3">
        <v>24.017046706188214</v>
      </c>
      <c r="J41" s="3">
        <v>20.204318948954064</v>
      </c>
    </row>
    <row r="42" spans="6:10" x14ac:dyDescent="0.45">
      <c r="F42" s="14">
        <v>23.775181559835808</v>
      </c>
      <c r="G42" s="15">
        <v>2.642812635933423</v>
      </c>
      <c r="H42" s="15">
        <v>-0.1618112415747843</v>
      </c>
      <c r="I42" s="3">
        <v>24.156678788434565</v>
      </c>
      <c r="J42" s="3">
        <v>20.289899902588925</v>
      </c>
    </row>
    <row r="43" spans="6:10" x14ac:dyDescent="0.45">
      <c r="F43" s="12">
        <v>24.1</v>
      </c>
      <c r="G43" s="13">
        <v>2.655335427893287</v>
      </c>
      <c r="H43" s="13">
        <v>-0.14467238283717038</v>
      </c>
      <c r="I43" s="3">
        <v>24.082296141513321</v>
      </c>
      <c r="J43" s="3">
        <v>20.244310538346873</v>
      </c>
    </row>
    <row r="44" spans="6:10" x14ac:dyDescent="0.45">
      <c r="F44" s="14">
        <v>24.335964635301547</v>
      </c>
      <c r="G44" s="15">
        <v>2.8034450097385091</v>
      </c>
      <c r="H44" s="15">
        <v>-0.81983753560427897</v>
      </c>
      <c r="I44" s="3">
        <v>27.012512904522573</v>
      </c>
      <c r="J44" s="3">
        <v>22.040249844707382</v>
      </c>
    </row>
    <row r="45" spans="6:10" x14ac:dyDescent="0.45">
      <c r="F45" s="12">
        <v>24.6</v>
      </c>
      <c r="G45" s="13">
        <v>2.508936144607814</v>
      </c>
      <c r="H45" s="13">
        <v>-1.1554498187213038</v>
      </c>
      <c r="I45" s="3">
        <v>28.469070213250461</v>
      </c>
      <c r="J45" s="3">
        <v>22.932978517798666</v>
      </c>
    </row>
    <row r="46" spans="6:10" x14ac:dyDescent="0.45">
      <c r="F46" s="14">
        <v>24.870476791916641</v>
      </c>
      <c r="G46" s="15">
        <v>2.4759826318241385</v>
      </c>
      <c r="H46" s="15">
        <v>-8.7330339695780468E-2</v>
      </c>
      <c r="I46" s="3">
        <v>23.833431674279687</v>
      </c>
      <c r="J46" s="3">
        <v>20.091780703590775</v>
      </c>
    </row>
    <row r="47" spans="6:10" x14ac:dyDescent="0.45">
      <c r="F47" s="14">
        <v>25.534322702873382</v>
      </c>
      <c r="G47" s="15">
        <v>2.4272837064898769</v>
      </c>
      <c r="H47" s="15">
        <v>0.70797317131113213</v>
      </c>
      <c r="I47" s="3">
        <v>20.381814436509689</v>
      </c>
      <c r="J47" s="3">
        <v>17.976273364312387</v>
      </c>
    </row>
    <row r="48" spans="6:10" x14ac:dyDescent="0.45">
      <c r="F48" s="12">
        <v>25.8</v>
      </c>
      <c r="G48" s="13">
        <v>2.3835502181027275</v>
      </c>
      <c r="H48" s="13">
        <v>0.63092473853422715</v>
      </c>
      <c r="I48" s="3">
        <v>20.716204634761457</v>
      </c>
      <c r="J48" s="3">
        <v>18.181222195498954</v>
      </c>
    </row>
    <row r="49" spans="6:10" x14ac:dyDescent="0.45">
      <c r="F49" s="14">
        <v>26.133501736659298</v>
      </c>
      <c r="G49" s="15">
        <v>2.337532955023895</v>
      </c>
      <c r="H49" s="15">
        <v>1.7047511812509399</v>
      </c>
      <c r="I49" s="3">
        <v>16.055797873370921</v>
      </c>
      <c r="J49" s="3">
        <v>15.324843857872498</v>
      </c>
    </row>
    <row r="50" spans="6:10" x14ac:dyDescent="0.45">
      <c r="F50" s="12">
        <v>26.5</v>
      </c>
      <c r="G50" s="13">
        <v>2.3758236474494181</v>
      </c>
      <c r="H50" s="13">
        <v>1.2242347590252125</v>
      </c>
      <c r="I50" s="3">
        <v>18.141239145830578</v>
      </c>
      <c r="J50" s="3">
        <v>16.603017540992933</v>
      </c>
    </row>
    <row r="51" spans="6:10" x14ac:dyDescent="0.45">
      <c r="F51" s="14">
        <v>26.86807704452163</v>
      </c>
      <c r="G51" s="15">
        <v>2.3072047386112544</v>
      </c>
      <c r="H51" s="15">
        <v>1.4462795815028964</v>
      </c>
      <c r="I51" s="3">
        <v>17.177564616277429</v>
      </c>
      <c r="J51" s="3">
        <v>16.012378313202294</v>
      </c>
    </row>
    <row r="52" spans="6:10" x14ac:dyDescent="0.45">
      <c r="F52" s="14">
        <v>27.362172402904957</v>
      </c>
      <c r="G52" s="15">
        <v>2.3638591960112469</v>
      </c>
      <c r="H52" s="15">
        <v>-0.40433507519344536</v>
      </c>
      <c r="I52" s="3">
        <v>25.209232226339555</v>
      </c>
      <c r="J52" s="3">
        <v>20.935013300014564</v>
      </c>
    </row>
    <row r="53" spans="6:10" x14ac:dyDescent="0.45">
      <c r="F53" s="14">
        <v>28.078560151562993</v>
      </c>
      <c r="G53" s="15">
        <v>2.4332146930663314</v>
      </c>
      <c r="H53" s="15">
        <v>-0.6059399442785065</v>
      </c>
      <c r="I53" s="3">
        <v>26.084197358168719</v>
      </c>
      <c r="J53" s="3">
        <v>21.471282251780828</v>
      </c>
    </row>
    <row r="54" spans="6:10" x14ac:dyDescent="0.45">
      <c r="F54" s="14">
        <v>28.644395326807704</v>
      </c>
      <c r="G54" s="15">
        <v>2.2585168363959696</v>
      </c>
      <c r="H54" s="15">
        <v>-7.2083883312472674E-2</v>
      </c>
      <c r="I54" s="3">
        <v>23.767262053576133</v>
      </c>
      <c r="J54" s="3">
        <v>20.051225129611176</v>
      </c>
    </row>
    <row r="55" spans="6:10" x14ac:dyDescent="0.45">
      <c r="F55" s="12">
        <v>29</v>
      </c>
      <c r="G55" s="13">
        <v>2.2697728131116204</v>
      </c>
      <c r="H55" s="13">
        <v>-0.45612516646251572</v>
      </c>
      <c r="I55" s="3">
        <v>25.434001222447318</v>
      </c>
      <c r="J55" s="3">
        <v>21.072774942790289</v>
      </c>
    </row>
    <row r="56" spans="6:10" x14ac:dyDescent="0.45">
      <c r="F56" s="14">
        <v>29.368866435112093</v>
      </c>
      <c r="G56" s="15">
        <v>2.185330886654453</v>
      </c>
      <c r="H56" s="15">
        <v>1.6898279663482811</v>
      </c>
      <c r="I56" s="3">
        <v>16.120564626048463</v>
      </c>
      <c r="J56" s="3">
        <v>15.364539609513571</v>
      </c>
    </row>
    <row r="57" spans="6:10" x14ac:dyDescent="0.45">
      <c r="F57" s="12">
        <v>29.7</v>
      </c>
      <c r="G57" s="13">
        <v>2.16923768688283</v>
      </c>
      <c r="H57" s="13">
        <v>0.50871532614529358</v>
      </c>
      <c r="I57" s="3">
        <v>21.246593484529427</v>
      </c>
      <c r="J57" s="3">
        <v>18.506299232453518</v>
      </c>
    </row>
    <row r="58" spans="6:10" x14ac:dyDescent="0.45">
      <c r="F58" s="14">
        <v>30.062014524786864</v>
      </c>
      <c r="G58" s="15">
        <v>2.2239283691308063</v>
      </c>
      <c r="H58" s="15">
        <v>0.55667619713583028</v>
      </c>
      <c r="I58" s="3">
        <v>21.038443304430498</v>
      </c>
      <c r="J58" s="3">
        <v>18.378723315618689</v>
      </c>
    </row>
    <row r="59" spans="6:10" x14ac:dyDescent="0.45">
      <c r="F59" s="14">
        <v>30.714745816229868</v>
      </c>
      <c r="G59" s="15">
        <v>2.1913383931106187</v>
      </c>
      <c r="H59" s="15">
        <v>-0.18054477364897134</v>
      </c>
      <c r="I59" s="3">
        <v>24.237982317636536</v>
      </c>
      <c r="J59" s="3">
        <v>20.339731097906263</v>
      </c>
    </row>
    <row r="60" spans="6:10" x14ac:dyDescent="0.45">
      <c r="F60" s="14">
        <v>31.335143669087465</v>
      </c>
      <c r="G60" s="15">
        <v>2.2511330641354359</v>
      </c>
      <c r="H60" s="15">
        <v>-0.76640373580004229</v>
      </c>
      <c r="I60" s="3">
        <v>26.780610213372185</v>
      </c>
      <c r="J60" s="3">
        <v>21.898115937228113</v>
      </c>
    </row>
    <row r="61" spans="6:10" x14ac:dyDescent="0.45">
      <c r="F61" s="14">
        <v>31.879760025260495</v>
      </c>
      <c r="G61" s="15">
        <v>2.0570859081971689</v>
      </c>
      <c r="H61" s="15">
        <v>-0.96131394462397179</v>
      </c>
      <c r="I61" s="3">
        <v>27.626520519668038</v>
      </c>
      <c r="J61" s="3">
        <v>22.416577092699765</v>
      </c>
    </row>
    <row r="62" spans="6:10" x14ac:dyDescent="0.45">
      <c r="F62" s="14">
        <v>32.429428481212504</v>
      </c>
      <c r="G62" s="15">
        <v>1.978056898244493</v>
      </c>
      <c r="H62" s="15">
        <v>-0.51038185471740904</v>
      </c>
      <c r="I62" s="3">
        <v>25.669475249473557</v>
      </c>
      <c r="J62" s="3">
        <v>21.217097733548307</v>
      </c>
    </row>
    <row r="63" spans="6:10" x14ac:dyDescent="0.45">
      <c r="F63" s="14">
        <v>33.023555415219448</v>
      </c>
      <c r="G63" s="15">
        <v>2.1611218198842552</v>
      </c>
      <c r="H63" s="15">
        <v>-0.31575194289954089</v>
      </c>
      <c r="I63" s="3">
        <v>24.824781432184007</v>
      </c>
      <c r="J63" s="3">
        <v>20.699382168112777</v>
      </c>
    </row>
    <row r="64" spans="6:10" x14ac:dyDescent="0.45">
      <c r="F64" s="14">
        <v>33.614651089359015</v>
      </c>
      <c r="G64" s="15">
        <v>2.2066065974913598</v>
      </c>
      <c r="H64" s="15">
        <v>-0.69011417023574761</v>
      </c>
      <c r="I64" s="3">
        <v>26.449513498823144</v>
      </c>
      <c r="J64" s="3">
        <v>21.695185692827089</v>
      </c>
    </row>
    <row r="65" spans="6:10" x14ac:dyDescent="0.45">
      <c r="F65" s="14">
        <v>34.084496368803279</v>
      </c>
      <c r="G65" s="15">
        <v>2.4567602678920402</v>
      </c>
      <c r="H65" s="15">
        <v>-0.76466861752065196</v>
      </c>
      <c r="I65" s="3">
        <v>26.773079800039632</v>
      </c>
      <c r="J65" s="3">
        <v>21.893500522604935</v>
      </c>
    </row>
    <row r="66" spans="6:10" x14ac:dyDescent="0.45">
      <c r="F66" s="14">
        <v>34.627091885064729</v>
      </c>
      <c r="G66" s="15">
        <v>2.4079359992895983</v>
      </c>
      <c r="H66" s="15">
        <v>-0.56026063378679569</v>
      </c>
      <c r="I66" s="3">
        <v>25.885949150634694</v>
      </c>
      <c r="J66" s="3">
        <v>21.349775285872877</v>
      </c>
    </row>
    <row r="67" spans="6:10" x14ac:dyDescent="0.45">
      <c r="F67" s="14">
        <v>35.266687717082412</v>
      </c>
      <c r="G67" s="15">
        <v>2.4342204932556371</v>
      </c>
      <c r="H67" s="15">
        <v>-0.12133655798553022</v>
      </c>
      <c r="I67" s="3">
        <v>23.981018661657203</v>
      </c>
      <c r="J67" s="3">
        <v>20.182237244241509</v>
      </c>
    </row>
    <row r="68" spans="6:10" x14ac:dyDescent="0.45">
      <c r="F68" s="14">
        <v>35.814335333122827</v>
      </c>
      <c r="G68" s="15">
        <v>2.4692651663278222</v>
      </c>
      <c r="H68" s="15">
        <v>0.61651282517762795</v>
      </c>
      <c r="I68" s="3">
        <v>20.778752338729095</v>
      </c>
      <c r="J68" s="3">
        <v>18.219557885027509</v>
      </c>
    </row>
    <row r="69" spans="6:10" x14ac:dyDescent="0.45">
      <c r="F69" s="14">
        <v>36.491316703504893</v>
      </c>
      <c r="G69" s="15">
        <v>2.4737310955436507</v>
      </c>
      <c r="H69" s="15">
        <v>-0.16320044089271049</v>
      </c>
      <c r="I69" s="3">
        <v>24.162707913474364</v>
      </c>
      <c r="J69" s="3">
        <v>20.293595172774609</v>
      </c>
    </row>
    <row r="70" spans="6:10" x14ac:dyDescent="0.45">
      <c r="F70" s="14">
        <v>37.011682980738868</v>
      </c>
      <c r="G70" s="15">
        <v>2.3580307886381182</v>
      </c>
      <c r="H70" s="15">
        <v>-0.37479390352508424</v>
      </c>
      <c r="I70" s="3">
        <v>25.081023541298865</v>
      </c>
      <c r="J70" s="3">
        <v>20.856433783376723</v>
      </c>
    </row>
    <row r="71" spans="6:10" x14ac:dyDescent="0.45">
      <c r="F71" s="14">
        <v>37.50173665929902</v>
      </c>
      <c r="G71" s="15">
        <v>2.3500963057585871</v>
      </c>
      <c r="H71" s="15">
        <v>-0.23870217370900956</v>
      </c>
      <c r="I71" s="3">
        <v>24.490385433897103</v>
      </c>
      <c r="J71" s="3">
        <v>20.494429782065964</v>
      </c>
    </row>
    <row r="72" spans="6:10" x14ac:dyDescent="0.45">
      <c r="F72" s="14">
        <v>37.894790022102931</v>
      </c>
      <c r="G72" s="15">
        <v>2.104080822516555</v>
      </c>
      <c r="H72" s="15">
        <v>-0.66131592749571166</v>
      </c>
      <c r="I72" s="3">
        <v>26.324529125331388</v>
      </c>
      <c r="J72" s="3">
        <v>21.618582367138593</v>
      </c>
    </row>
    <row r="73" spans="6:10" x14ac:dyDescent="0.45">
      <c r="F73" s="14">
        <v>38.653615408904329</v>
      </c>
      <c r="G73" s="15">
        <v>2.0296682290740011</v>
      </c>
      <c r="H73" s="15">
        <v>-0.56564702986325188</v>
      </c>
      <c r="I73" s="3">
        <v>25.909326109606514</v>
      </c>
      <c r="J73" s="3">
        <v>21.36410309943625</v>
      </c>
    </row>
    <row r="74" spans="6:10" x14ac:dyDescent="0.45">
      <c r="F74" s="14">
        <v>39.070918850647296</v>
      </c>
      <c r="G74" s="15">
        <v>1.8962909649153024</v>
      </c>
      <c r="H74" s="15">
        <v>-0.68239639049563661</v>
      </c>
      <c r="I74" s="3">
        <v>26.416018334751065</v>
      </c>
      <c r="J74" s="3">
        <v>21.674656398718394</v>
      </c>
    </row>
    <row r="75" spans="6:10" x14ac:dyDescent="0.45">
      <c r="F75" s="14">
        <v>39.592295547837068</v>
      </c>
      <c r="G75" s="15">
        <v>1.9611339975127144</v>
      </c>
      <c r="H75" s="15">
        <v>-0.86468531085152178</v>
      </c>
      <c r="I75" s="3">
        <v>27.207152249095607</v>
      </c>
      <c r="J75" s="3">
        <v>22.159544926865046</v>
      </c>
    </row>
    <row r="76" spans="6:10" x14ac:dyDescent="0.45">
      <c r="F76" s="14">
        <v>40.595642563940636</v>
      </c>
      <c r="G76" s="15">
        <v>2.1204146974243221</v>
      </c>
      <c r="H76" s="15">
        <v>-0.74660751136877934</v>
      </c>
      <c r="I76" s="3">
        <v>26.694694599340504</v>
      </c>
      <c r="J76" s="3">
        <v>21.845457980240951</v>
      </c>
    </row>
    <row r="77" spans="6:10" x14ac:dyDescent="0.45">
      <c r="F77" s="14">
        <v>41.749542153457533</v>
      </c>
      <c r="G77" s="15">
        <v>2.3850794229025905</v>
      </c>
      <c r="H77" s="15">
        <v>0.91164810439293653</v>
      </c>
      <c r="I77" s="3">
        <v>19.497865226934657</v>
      </c>
      <c r="J77" s="3">
        <v>17.43449804231479</v>
      </c>
    </row>
    <row r="78" spans="6:10" x14ac:dyDescent="0.45">
      <c r="F78" s="14">
        <v>42.552826018313858</v>
      </c>
      <c r="G78" s="15">
        <v>2.3730485525102623</v>
      </c>
      <c r="H78" s="15">
        <v>-0.31011587790290895</v>
      </c>
      <c r="I78" s="3">
        <v>24.800320910098627</v>
      </c>
      <c r="J78" s="3">
        <v>20.684390235221738</v>
      </c>
    </row>
  </sheetData>
  <mergeCells count="5">
    <mergeCell ref="A1:R1"/>
    <mergeCell ref="A2:D2"/>
    <mergeCell ref="F2:J2"/>
    <mergeCell ref="L2:O2"/>
    <mergeCell ref="Q2:R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6"/>
  <sheetViews>
    <sheetView topLeftCell="E99" zoomScale="200" zoomScaleNormal="200" workbookViewId="0">
      <selection activeCell="J108" sqref="J108"/>
    </sheetView>
  </sheetViews>
  <sheetFormatPr defaultRowHeight="14.25" x14ac:dyDescent="0.45"/>
  <cols>
    <col min="1" max="1" width="4.3984375" customWidth="1"/>
    <col min="2" max="2" width="14.265625" customWidth="1"/>
    <col min="3" max="3" width="15.3984375" customWidth="1"/>
    <col min="4" max="4" width="16.59765625" customWidth="1"/>
    <col min="6" max="6" width="10.59765625" customWidth="1"/>
    <col min="7" max="7" width="7.59765625" customWidth="1"/>
    <col min="8" max="8" width="7.86328125" customWidth="1"/>
    <col min="9" max="9" width="23.53125" customWidth="1"/>
    <col min="10" max="10" width="18.6640625" customWidth="1"/>
    <col min="13" max="13" width="12.33203125" customWidth="1"/>
    <col min="14" max="14" width="21.9296875" customWidth="1"/>
    <col min="15" max="15" width="22.3984375" customWidth="1"/>
    <col min="17" max="17" width="9.9296875" customWidth="1"/>
    <col min="18" max="18" width="10.46484375" customWidth="1"/>
  </cols>
  <sheetData>
    <row r="1" spans="1:18" x14ac:dyDescent="0.45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ht="16.5" x14ac:dyDescent="0.55000000000000004">
      <c r="A2" s="18" t="s">
        <v>25</v>
      </c>
      <c r="B2" s="18"/>
      <c r="C2" s="18"/>
      <c r="D2" s="18"/>
      <c r="F2" s="16" t="s">
        <v>59</v>
      </c>
      <c r="G2" s="16"/>
      <c r="H2" s="16"/>
      <c r="I2" s="16"/>
      <c r="J2" s="16"/>
      <c r="L2" s="18" t="s">
        <v>57</v>
      </c>
      <c r="M2" s="18"/>
      <c r="N2" s="18"/>
      <c r="O2" s="18"/>
      <c r="Q2" s="18" t="s">
        <v>58</v>
      </c>
      <c r="R2" s="18"/>
    </row>
    <row r="3" spans="1:18" ht="15.75" x14ac:dyDescent="0.45">
      <c r="B3" s="2" t="s">
        <v>13</v>
      </c>
      <c r="C3" s="2" t="s">
        <v>14</v>
      </c>
      <c r="D3" s="2" t="s">
        <v>12</v>
      </c>
      <c r="F3" s="2" t="s">
        <v>19</v>
      </c>
      <c r="G3" s="5" t="s">
        <v>17</v>
      </c>
      <c r="H3" s="5" t="s">
        <v>18</v>
      </c>
      <c r="I3" s="2" t="s">
        <v>20</v>
      </c>
      <c r="J3" s="2" t="s">
        <v>21</v>
      </c>
      <c r="L3" s="1" t="s">
        <v>44</v>
      </c>
      <c r="M3" t="s">
        <v>54</v>
      </c>
      <c r="N3" t="s">
        <v>55</v>
      </c>
      <c r="O3" t="s">
        <v>56</v>
      </c>
      <c r="Q3" s="1" t="s">
        <v>44</v>
      </c>
      <c r="R3" t="s">
        <v>19</v>
      </c>
    </row>
    <row r="4" spans="1:18" x14ac:dyDescent="0.45">
      <c r="A4" t="s">
        <v>0</v>
      </c>
      <c r="B4" s="4">
        <v>20.82319</v>
      </c>
      <c r="C4" s="4">
        <v>21.36909</v>
      </c>
      <c r="D4" s="4">
        <v>36.117699999999999</v>
      </c>
      <c r="F4" s="12">
        <v>1.42</v>
      </c>
      <c r="G4" s="13">
        <v>2.5698131140969953</v>
      </c>
      <c r="H4" s="13">
        <v>0.13719894069930277</v>
      </c>
      <c r="I4" s="3">
        <v>22.913224597365026</v>
      </c>
      <c r="J4" s="3">
        <v>19.527782817739855</v>
      </c>
      <c r="L4">
        <v>1</v>
      </c>
      <c r="M4" s="3">
        <v>1402.154297</v>
      </c>
      <c r="N4" s="3">
        <v>1402.154297</v>
      </c>
      <c r="O4" s="3">
        <f>(N4/1000)</f>
        <v>1.402154297</v>
      </c>
      <c r="Q4">
        <v>1</v>
      </c>
      <c r="R4" s="3">
        <v>4.9000000000000004</v>
      </c>
    </row>
    <row r="5" spans="1:18" x14ac:dyDescent="0.45">
      <c r="A5" t="s">
        <v>1</v>
      </c>
      <c r="B5" s="4">
        <v>19.6721</v>
      </c>
      <c r="C5" s="4">
        <v>20.992709999999999</v>
      </c>
      <c r="D5" s="4">
        <v>36.234690000000001</v>
      </c>
      <c r="F5" s="12">
        <v>2.29</v>
      </c>
      <c r="G5" s="13">
        <v>4.0982814749768197</v>
      </c>
      <c r="H5" s="13">
        <v>1.9301165813321532</v>
      </c>
      <c r="I5" s="3">
        <v>15.131962037018457</v>
      </c>
      <c r="J5" s="3">
        <v>14.758621893656471</v>
      </c>
      <c r="L5">
        <v>2</v>
      </c>
      <c r="M5" s="3">
        <v>1436.074707</v>
      </c>
      <c r="N5" s="3">
        <f>(N4+M5)</f>
        <v>2838.2290039999998</v>
      </c>
      <c r="O5" s="3">
        <f t="shared" ref="O5:O13" si="0">(N5/1000)</f>
        <v>2.838229004</v>
      </c>
      <c r="Q5">
        <v>2</v>
      </c>
      <c r="R5" s="3">
        <v>14.56</v>
      </c>
    </row>
    <row r="6" spans="1:18" x14ac:dyDescent="0.45">
      <c r="A6" t="s">
        <v>2</v>
      </c>
      <c r="B6" s="4">
        <v>20.29149</v>
      </c>
      <c r="C6" s="4">
        <v>20.49859</v>
      </c>
      <c r="D6" s="4">
        <v>36.008000000000003</v>
      </c>
      <c r="F6" s="12">
        <v>2.73</v>
      </c>
      <c r="G6" s="13">
        <v>2.4462264306149515</v>
      </c>
      <c r="H6" s="13">
        <v>0.534569038746184</v>
      </c>
      <c r="I6" s="3">
        <v>21.188638371841563</v>
      </c>
      <c r="J6" s="3">
        <v>18.470778356935149</v>
      </c>
      <c r="L6">
        <v>3</v>
      </c>
      <c r="M6" s="3">
        <v>1493.983643</v>
      </c>
      <c r="N6" s="3">
        <f t="shared" ref="N6:N13" si="1">(N5+M6)</f>
        <v>4332.2126470000003</v>
      </c>
      <c r="O6" s="3">
        <f t="shared" si="0"/>
        <v>4.3322126470000004</v>
      </c>
      <c r="Q6">
        <v>3</v>
      </c>
      <c r="R6" s="3">
        <v>20.100000000000001</v>
      </c>
    </row>
    <row r="7" spans="1:18" x14ac:dyDescent="0.45">
      <c r="A7" t="s">
        <v>3</v>
      </c>
      <c r="B7" s="4">
        <v>22.308489999999999</v>
      </c>
      <c r="C7" s="4">
        <v>21.8218</v>
      </c>
      <c r="D7" s="4">
        <v>36.209499999999998</v>
      </c>
      <c r="F7" s="12">
        <v>2.91</v>
      </c>
      <c r="G7" s="13">
        <v>2.1808110608192783</v>
      </c>
      <c r="H7" s="13">
        <v>-0.12856381861902469</v>
      </c>
      <c r="I7" s="3">
        <v>24.066634972806568</v>
      </c>
      <c r="J7" s="3">
        <v>20.234711757526604</v>
      </c>
      <c r="L7">
        <v>4</v>
      </c>
      <c r="M7" s="3">
        <v>1199.8283690000001</v>
      </c>
      <c r="N7" s="3">
        <f t="shared" si="1"/>
        <v>5532.0410160000001</v>
      </c>
      <c r="O7" s="3">
        <f t="shared" si="0"/>
        <v>5.532041016</v>
      </c>
      <c r="Q7">
        <v>4</v>
      </c>
      <c r="R7" s="3">
        <v>30.71</v>
      </c>
    </row>
    <row r="8" spans="1:18" x14ac:dyDescent="0.45">
      <c r="A8" t="s">
        <v>4</v>
      </c>
      <c r="B8" s="4">
        <v>24.604089999999999</v>
      </c>
      <c r="C8" s="4">
        <v>23.683700000000002</v>
      </c>
      <c r="D8" s="4">
        <v>36.071210000000001</v>
      </c>
      <c r="F8" s="12">
        <v>3.5</v>
      </c>
      <c r="G8" s="13">
        <v>2.0042780818065484</v>
      </c>
      <c r="H8" s="13">
        <v>1.1022724159552681E-2</v>
      </c>
      <c r="I8" s="3">
        <v>23.460829377147544</v>
      </c>
      <c r="J8" s="3">
        <v>19.863411553735588</v>
      </c>
      <c r="L8">
        <v>5</v>
      </c>
      <c r="M8" s="3">
        <v>1212.177612</v>
      </c>
      <c r="N8" s="3">
        <f t="shared" si="1"/>
        <v>6744.2186280000005</v>
      </c>
      <c r="O8" s="3">
        <f t="shared" si="0"/>
        <v>6.7442186280000005</v>
      </c>
      <c r="Q8">
        <v>5</v>
      </c>
      <c r="R8" s="3">
        <v>36.659999999999997</v>
      </c>
    </row>
    <row r="9" spans="1:18" x14ac:dyDescent="0.45">
      <c r="A9" t="s">
        <v>5</v>
      </c>
      <c r="B9" s="4">
        <v>26.9877</v>
      </c>
      <c r="C9" s="4">
        <v>25.473690000000001</v>
      </c>
      <c r="D9" s="4">
        <v>35.933810000000001</v>
      </c>
      <c r="F9" s="12">
        <v>4.08</v>
      </c>
      <c r="G9" s="13">
        <v>1.9319414634645926</v>
      </c>
      <c r="H9" s="13">
        <v>-0.85000147702910267</v>
      </c>
      <c r="I9" s="3">
        <v>27.197674410306306</v>
      </c>
      <c r="J9" s="3">
        <v>22.153735928897412</v>
      </c>
      <c r="L9">
        <v>6</v>
      </c>
      <c r="M9" s="3">
        <v>864.24597200000005</v>
      </c>
      <c r="N9" s="3">
        <f t="shared" si="1"/>
        <v>7608.4646000000002</v>
      </c>
      <c r="O9" s="3">
        <f t="shared" si="0"/>
        <v>7.6084646000000005</v>
      </c>
      <c r="Q9">
        <v>6</v>
      </c>
      <c r="R9" s="3">
        <v>39.520000000000003</v>
      </c>
    </row>
    <row r="10" spans="1:18" x14ac:dyDescent="0.45">
      <c r="A10" t="s">
        <v>6</v>
      </c>
      <c r="B10" s="4">
        <v>28.177600000000002</v>
      </c>
      <c r="C10" s="4">
        <v>25.03801</v>
      </c>
      <c r="D10" s="4">
        <v>36.31259</v>
      </c>
      <c r="F10" s="12">
        <v>4.9000000000000004</v>
      </c>
      <c r="G10" s="13">
        <v>1.7845016678475374</v>
      </c>
      <c r="H10" s="13">
        <v>-0.93744635078500516</v>
      </c>
      <c r="I10" s="3">
        <v>27.577185162406924</v>
      </c>
      <c r="J10" s="3">
        <v>22.386339293088113</v>
      </c>
      <c r="L10">
        <v>7</v>
      </c>
      <c r="M10" s="3">
        <v>591.71234100000004</v>
      </c>
      <c r="N10" s="3">
        <f t="shared" si="1"/>
        <v>8200.1769409999997</v>
      </c>
      <c r="O10" s="3">
        <f t="shared" si="0"/>
        <v>8.2001769410000005</v>
      </c>
      <c r="Q10">
        <v>7</v>
      </c>
      <c r="R10" s="3">
        <v>47.13</v>
      </c>
    </row>
    <row r="11" spans="1:18" x14ac:dyDescent="0.45">
      <c r="A11" t="s">
        <v>7</v>
      </c>
      <c r="B11" s="4">
        <v>28.393190000000001</v>
      </c>
      <c r="C11" s="4">
        <v>24.487100000000002</v>
      </c>
      <c r="D11" s="4">
        <v>36.247909999999997</v>
      </c>
      <c r="F11" s="12">
        <v>5.63</v>
      </c>
      <c r="G11" s="13">
        <v>1.9241567747747947</v>
      </c>
      <c r="H11" s="13">
        <v>0.73962671239915512</v>
      </c>
      <c r="I11" s="3">
        <v>20.298688068187669</v>
      </c>
      <c r="J11" s="3">
        <v>17.925324945018247</v>
      </c>
      <c r="L11">
        <v>8</v>
      </c>
      <c r="M11" s="3">
        <v>706.81494099999998</v>
      </c>
      <c r="N11" s="3">
        <f t="shared" si="1"/>
        <v>8906.9918820000003</v>
      </c>
      <c r="O11" s="3">
        <f t="shared" si="0"/>
        <v>8.9069918819999998</v>
      </c>
      <c r="Q11">
        <v>8</v>
      </c>
      <c r="R11" s="3">
        <v>52.62</v>
      </c>
    </row>
    <row r="12" spans="1:18" x14ac:dyDescent="0.45">
      <c r="A12" t="s">
        <v>8</v>
      </c>
      <c r="B12" s="4">
        <v>28.65419</v>
      </c>
      <c r="C12" s="4">
        <v>27.317409999999999</v>
      </c>
      <c r="D12" s="4">
        <v>36.090290000000003</v>
      </c>
      <c r="F12" s="12">
        <v>6.2</v>
      </c>
      <c r="G12" s="13">
        <v>1.791776427143092</v>
      </c>
      <c r="H12" s="13">
        <v>0.29124370266478788</v>
      </c>
      <c r="I12" s="3">
        <v>22.244670330434822</v>
      </c>
      <c r="J12" s="3">
        <v>19.118023750911664</v>
      </c>
      <c r="L12">
        <v>9</v>
      </c>
      <c r="M12" s="3">
        <v>652.82867399999998</v>
      </c>
      <c r="N12" s="3">
        <f t="shared" si="1"/>
        <v>9559.8205560000006</v>
      </c>
      <c r="O12" s="3">
        <f t="shared" si="0"/>
        <v>9.559820556</v>
      </c>
      <c r="Q12">
        <v>9</v>
      </c>
      <c r="R12" s="3">
        <v>57.83</v>
      </c>
    </row>
    <row r="13" spans="1:18" x14ac:dyDescent="0.45">
      <c r="A13" t="s">
        <v>9</v>
      </c>
      <c r="B13" s="4">
        <v>26.337710000000001</v>
      </c>
      <c r="C13" s="4">
        <v>26.459309999999999</v>
      </c>
      <c r="D13" s="4">
        <v>35.983490000000003</v>
      </c>
      <c r="F13" s="12">
        <v>6.5</v>
      </c>
      <c r="G13" s="13">
        <v>2.4906107475263148</v>
      </c>
      <c r="H13" s="13">
        <v>1.1078198936067891</v>
      </c>
      <c r="I13" s="3">
        <v>18.700729661746536</v>
      </c>
      <c r="J13" s="3">
        <v>16.945931083005942</v>
      </c>
      <c r="L13">
        <v>10</v>
      </c>
      <c r="M13" s="3">
        <v>722.169128</v>
      </c>
      <c r="N13" s="3">
        <f t="shared" si="1"/>
        <v>10281.989684</v>
      </c>
      <c r="O13" s="3">
        <f t="shared" si="0"/>
        <v>10.281989684000001</v>
      </c>
      <c r="Q13">
        <v>10</v>
      </c>
      <c r="R13" s="3">
        <v>64.599999999999994</v>
      </c>
    </row>
    <row r="14" spans="1:18" x14ac:dyDescent="0.45">
      <c r="A14" t="s">
        <v>10</v>
      </c>
      <c r="B14" s="4">
        <v>25.013290000000001</v>
      </c>
      <c r="C14" s="4">
        <v>25.1587</v>
      </c>
      <c r="D14" s="4">
        <v>36.033909999999999</v>
      </c>
      <c r="F14" s="12">
        <v>7</v>
      </c>
      <c r="G14" s="13">
        <v>1.7500565392836325</v>
      </c>
      <c r="H14" s="13">
        <v>0.88918392098149313</v>
      </c>
      <c r="I14" s="3">
        <v>19.64960978294032</v>
      </c>
      <c r="J14" s="3">
        <v>17.527502770189226</v>
      </c>
      <c r="M14" s="3"/>
      <c r="N14" s="3"/>
      <c r="O14" s="3"/>
    </row>
    <row r="15" spans="1:18" x14ac:dyDescent="0.45">
      <c r="A15" t="s">
        <v>11</v>
      </c>
      <c r="B15" s="4">
        <v>24.042110000000001</v>
      </c>
      <c r="C15" s="4">
        <v>24.32751</v>
      </c>
      <c r="D15" s="4">
        <v>35.934289999999997</v>
      </c>
      <c r="F15" s="12">
        <v>7.57</v>
      </c>
      <c r="G15" s="13">
        <v>3.1718079839968296</v>
      </c>
      <c r="H15" s="13">
        <v>0.91657628810627567</v>
      </c>
      <c r="I15" s="3">
        <v>19.530726909618764</v>
      </c>
      <c r="J15" s="3">
        <v>17.454639073637306</v>
      </c>
    </row>
    <row r="16" spans="1:18" x14ac:dyDescent="0.45">
      <c r="F16" s="12">
        <v>8.36</v>
      </c>
      <c r="G16" s="13">
        <v>2.3842400146862834</v>
      </c>
      <c r="H16" s="13">
        <v>0.17676322832471164</v>
      </c>
      <c r="I16" s="3">
        <v>22.741515589070751</v>
      </c>
      <c r="J16" s="3">
        <v>19.422541812656267</v>
      </c>
    </row>
    <row r="17" spans="6:10" x14ac:dyDescent="0.45">
      <c r="F17" s="12">
        <v>9.33</v>
      </c>
      <c r="G17" s="13">
        <v>2.3970518245523462</v>
      </c>
      <c r="H17" s="13">
        <v>0.21680842847274454</v>
      </c>
      <c r="I17" s="3">
        <v>22.56771942042829</v>
      </c>
      <c r="J17" s="3">
        <v>19.3160215802625</v>
      </c>
    </row>
    <row r="18" spans="6:10" x14ac:dyDescent="0.45">
      <c r="F18" s="12">
        <v>10.88</v>
      </c>
      <c r="G18" s="13">
        <v>2.0014898492043365</v>
      </c>
      <c r="H18" s="13">
        <v>-0.5390005250195492</v>
      </c>
      <c r="I18" s="3">
        <v>25.847930278584844</v>
      </c>
      <c r="J18" s="3">
        <v>21.326473396552</v>
      </c>
    </row>
    <row r="19" spans="6:10" x14ac:dyDescent="0.45">
      <c r="F19" s="12">
        <v>11.56</v>
      </c>
      <c r="G19" s="13">
        <v>1.9112529891946901</v>
      </c>
      <c r="H19" s="13">
        <v>-0.99136759472126768</v>
      </c>
      <c r="I19" s="3">
        <v>27.811203361090303</v>
      </c>
      <c r="J19" s="3">
        <v>22.529769801958572</v>
      </c>
    </row>
    <row r="20" spans="6:10" x14ac:dyDescent="0.45">
      <c r="F20" s="12">
        <v>12</v>
      </c>
      <c r="G20" s="13">
        <v>1.866075898131375</v>
      </c>
      <c r="H20" s="13">
        <v>-0.74690033783281706</v>
      </c>
      <c r="I20" s="3">
        <v>26.750215466194426</v>
      </c>
      <c r="J20" s="3">
        <v>21.879486898635292</v>
      </c>
    </row>
    <row r="21" spans="6:10" x14ac:dyDescent="0.45">
      <c r="F21" s="12">
        <v>12.25</v>
      </c>
      <c r="G21" s="13">
        <v>3.0371986982947963</v>
      </c>
      <c r="H21" s="13">
        <v>0.4797779318688713</v>
      </c>
      <c r="I21" s="3">
        <v>21.4264317756891</v>
      </c>
      <c r="J21" s="3">
        <v>18.616522701228803</v>
      </c>
    </row>
    <row r="22" spans="6:10" x14ac:dyDescent="0.45">
      <c r="F22" s="12">
        <v>13.4</v>
      </c>
      <c r="G22" s="13">
        <v>1.878565311599691</v>
      </c>
      <c r="H22" s="13">
        <v>-0.55572945205673752</v>
      </c>
      <c r="I22" s="3">
        <v>25.920533821926242</v>
      </c>
      <c r="J22" s="3">
        <v>21.370972342470921</v>
      </c>
    </row>
    <row r="23" spans="6:10" x14ac:dyDescent="0.45">
      <c r="F23" s="12">
        <v>13.92</v>
      </c>
      <c r="G23" s="13">
        <v>2.0565076919157197</v>
      </c>
      <c r="H23" s="13">
        <v>-0.40165672551743242</v>
      </c>
      <c r="I23" s="3">
        <v>25.251858188745658</v>
      </c>
      <c r="J23" s="3">
        <v>20.96113888987637</v>
      </c>
    </row>
    <row r="24" spans="6:10" x14ac:dyDescent="0.45">
      <c r="F24" s="12">
        <v>14.56</v>
      </c>
      <c r="G24" s="13">
        <v>2.1482067749145917</v>
      </c>
      <c r="H24" s="13">
        <v>-1.0466770024465593</v>
      </c>
      <c r="I24" s="3">
        <v>28.051246190618066</v>
      </c>
      <c r="J24" s="3">
        <v>22.676892826507846</v>
      </c>
    </row>
    <row r="25" spans="6:10" x14ac:dyDescent="0.45">
      <c r="F25" s="12">
        <v>15.48</v>
      </c>
      <c r="G25" s="13">
        <v>2.191519550721321</v>
      </c>
      <c r="H25" s="13">
        <v>0.36389392174730095</v>
      </c>
      <c r="I25" s="3">
        <v>21.929368379616715</v>
      </c>
      <c r="J25" s="3">
        <v>18.924774168152179</v>
      </c>
    </row>
    <row r="26" spans="6:10" x14ac:dyDescent="0.45">
      <c r="F26" s="12">
        <v>16.27</v>
      </c>
      <c r="G26" s="13">
        <v>1.9206740667398297</v>
      </c>
      <c r="H26" s="13">
        <v>0.8038989153132402</v>
      </c>
      <c r="I26" s="3">
        <v>20.019746707540538</v>
      </c>
      <c r="J26" s="3">
        <v>17.754360885266781</v>
      </c>
    </row>
    <row r="27" spans="6:10" x14ac:dyDescent="0.45">
      <c r="F27" s="12">
        <v>16.989999999999998</v>
      </c>
      <c r="G27" s="13">
        <v>2.2072850512742455</v>
      </c>
      <c r="H27" s="13">
        <v>0.86216725988474618</v>
      </c>
      <c r="I27" s="3">
        <v>19.766862092100205</v>
      </c>
      <c r="J27" s="3">
        <v>17.599367088706575</v>
      </c>
    </row>
    <row r="28" spans="6:10" x14ac:dyDescent="0.45">
      <c r="F28" s="12">
        <v>17.72</v>
      </c>
      <c r="G28" s="13">
        <v>2.0799959087932138</v>
      </c>
      <c r="H28" s="13">
        <v>0.71271159675000517</v>
      </c>
      <c r="I28" s="3">
        <v>20.415499670104978</v>
      </c>
      <c r="J28" s="3">
        <v>17.996919152644985</v>
      </c>
    </row>
    <row r="29" spans="6:10" x14ac:dyDescent="0.45">
      <c r="F29" s="12">
        <v>18.57</v>
      </c>
      <c r="G29" s="13">
        <v>2.0345157617431253</v>
      </c>
      <c r="H29" s="13">
        <v>-0.26036865145404758</v>
      </c>
      <c r="I29" s="3">
        <v>24.638667947310569</v>
      </c>
      <c r="J29" s="3">
        <v>20.585312612867767</v>
      </c>
    </row>
    <row r="30" spans="6:10" x14ac:dyDescent="0.45">
      <c r="F30" s="12">
        <v>19.7</v>
      </c>
      <c r="G30" s="13">
        <v>1.7673653933507494</v>
      </c>
      <c r="H30" s="13">
        <v>-0.17477515222090526</v>
      </c>
      <c r="I30" s="3">
        <v>24.267192160638729</v>
      </c>
      <c r="J30" s="3">
        <v>20.357633904907608</v>
      </c>
    </row>
    <row r="31" spans="6:10" x14ac:dyDescent="0.45">
      <c r="F31" s="12">
        <v>20.100000000000001</v>
      </c>
      <c r="G31" s="13">
        <v>2.4227306807371138</v>
      </c>
      <c r="H31" s="13">
        <v>-0.62640045464321259</v>
      </c>
      <c r="I31" s="3">
        <v>26.227245973151543</v>
      </c>
      <c r="J31" s="3">
        <v>21.558957209350943</v>
      </c>
    </row>
    <row r="32" spans="6:10" x14ac:dyDescent="0.45">
      <c r="F32" s="12">
        <v>20.69</v>
      </c>
      <c r="G32" s="13">
        <v>2.4296397782207406</v>
      </c>
      <c r="H32" s="13">
        <v>-0.50631233511586593</v>
      </c>
      <c r="I32" s="3">
        <v>25.706063534402858</v>
      </c>
      <c r="J32" s="3">
        <v>21.239522811408204</v>
      </c>
    </row>
    <row r="33" spans="6:10" x14ac:dyDescent="0.45">
      <c r="F33" s="12">
        <v>21.99</v>
      </c>
      <c r="G33" s="13">
        <v>3.2585816706982604</v>
      </c>
      <c r="H33" s="13">
        <v>-0.59624772277844984</v>
      </c>
      <c r="I33" s="3">
        <v>26.096383116858473</v>
      </c>
      <c r="J33" s="3">
        <v>21.478750942590676</v>
      </c>
    </row>
    <row r="34" spans="6:10" x14ac:dyDescent="0.45">
      <c r="F34" s="12">
        <v>22.6</v>
      </c>
      <c r="G34" s="13">
        <v>2.8856944085130407</v>
      </c>
      <c r="H34" s="13">
        <v>-1.5929625864869047E-2</v>
      </c>
      <c r="I34" s="3">
        <v>23.577802576253532</v>
      </c>
      <c r="J34" s="3">
        <v>19.935104804800552</v>
      </c>
    </row>
    <row r="35" spans="6:10" x14ac:dyDescent="0.45">
      <c r="F35" s="12">
        <v>23.34</v>
      </c>
      <c r="G35" s="13">
        <v>2.5857886152697991</v>
      </c>
      <c r="H35" s="13">
        <v>-6.8168587308126083E-2</v>
      </c>
      <c r="I35" s="3">
        <v>23.804519668917269</v>
      </c>
      <c r="J35" s="3">
        <v>20.074060442239613</v>
      </c>
    </row>
    <row r="36" spans="6:10" x14ac:dyDescent="0.45">
      <c r="F36" s="12">
        <v>23.96</v>
      </c>
      <c r="G36" s="13">
        <v>2.3583442227452274</v>
      </c>
      <c r="H36" s="13">
        <v>0.82219814593733975</v>
      </c>
      <c r="I36" s="3">
        <v>19.940328046631947</v>
      </c>
      <c r="J36" s="3">
        <v>17.705684931806676</v>
      </c>
    </row>
    <row r="37" spans="6:10" x14ac:dyDescent="0.45">
      <c r="F37" s="12">
        <v>24.3</v>
      </c>
      <c r="G37" s="13">
        <v>2.3168053060975327</v>
      </c>
      <c r="H37" s="13">
        <v>0.91535710769272249</v>
      </c>
      <c r="I37" s="3">
        <v>19.536018152613586</v>
      </c>
      <c r="J37" s="3">
        <v>17.457882093537357</v>
      </c>
    </row>
    <row r="38" spans="6:10" x14ac:dyDescent="0.45">
      <c r="F38" s="12">
        <v>24.58</v>
      </c>
      <c r="G38" s="13">
        <v>2.3673413867729547</v>
      </c>
      <c r="H38" s="13">
        <v>1.233469453540279</v>
      </c>
      <c r="I38" s="3">
        <v>18.155410571635191</v>
      </c>
      <c r="J38" s="3">
        <v>16.611703253582856</v>
      </c>
    </row>
    <row r="39" spans="6:10" x14ac:dyDescent="0.45">
      <c r="F39" s="12">
        <v>25</v>
      </c>
      <c r="G39" s="13">
        <v>2.4199340069272615</v>
      </c>
      <c r="H39" s="13">
        <v>0.75519318047844897</v>
      </c>
      <c r="I39" s="3">
        <v>20.231129596723534</v>
      </c>
      <c r="J39" s="3">
        <v>17.883918139927324</v>
      </c>
    </row>
    <row r="40" spans="6:10" x14ac:dyDescent="0.45">
      <c r="F40" s="12">
        <v>25.25</v>
      </c>
      <c r="G40" s="13">
        <v>2.0159513721079731</v>
      </c>
      <c r="H40" s="13">
        <v>0.86878373383513985</v>
      </c>
      <c r="I40" s="3">
        <v>19.738146595155495</v>
      </c>
      <c r="J40" s="3">
        <v>17.581767267998526</v>
      </c>
    </row>
    <row r="41" spans="6:10" x14ac:dyDescent="0.45">
      <c r="F41" s="12">
        <v>25.9</v>
      </c>
      <c r="G41" s="13">
        <v>2.0912740373563792</v>
      </c>
      <c r="H41" s="13">
        <v>0.6041578094351121</v>
      </c>
      <c r="I41" s="3">
        <v>20.886623107051616</v>
      </c>
      <c r="J41" s="3">
        <v>18.285672226902602</v>
      </c>
    </row>
    <row r="42" spans="6:10" x14ac:dyDescent="0.45">
      <c r="F42" s="12">
        <v>26.53</v>
      </c>
      <c r="G42" s="13">
        <v>2.1014135670738119</v>
      </c>
      <c r="H42" s="13">
        <v>0.20098985748384551</v>
      </c>
      <c r="I42" s="3">
        <v>22.636372018520113</v>
      </c>
      <c r="J42" s="3">
        <v>19.358098979092972</v>
      </c>
    </row>
    <row r="43" spans="6:10" x14ac:dyDescent="0.45">
      <c r="F43" s="12">
        <v>27.15</v>
      </c>
      <c r="G43" s="13">
        <v>1.9815040117055351</v>
      </c>
      <c r="H43" s="13">
        <v>-0.33202854319110797</v>
      </c>
      <c r="I43" s="3">
        <v>24.949671877449411</v>
      </c>
      <c r="J43" s="3">
        <v>20.775927924888347</v>
      </c>
    </row>
    <row r="44" spans="6:10" x14ac:dyDescent="0.45">
      <c r="F44" s="12">
        <v>27.86</v>
      </c>
      <c r="G44" s="13">
        <v>2.1717159529348002</v>
      </c>
      <c r="H44" s="13">
        <v>-0.46883528381574913</v>
      </c>
      <c r="I44" s="3">
        <v>25.543413131760353</v>
      </c>
      <c r="J44" s="3">
        <v>21.139833854949892</v>
      </c>
    </row>
    <row r="45" spans="6:10" x14ac:dyDescent="0.45">
      <c r="F45" s="12">
        <v>28.71</v>
      </c>
      <c r="G45" s="13">
        <v>1.9257422658109165</v>
      </c>
      <c r="H45" s="13">
        <v>-0.8327080047755594</v>
      </c>
      <c r="I45" s="3">
        <v>27.122620740725928</v>
      </c>
      <c r="J45" s="3">
        <v>22.107735292702987</v>
      </c>
    </row>
    <row r="46" spans="6:10" x14ac:dyDescent="0.45">
      <c r="F46" s="12">
        <v>29.44</v>
      </c>
      <c r="G46" s="13">
        <v>2.3668275969189425</v>
      </c>
      <c r="H46" s="13">
        <v>-0.95911056485355428</v>
      </c>
      <c r="I46" s="3">
        <v>27.671207851464427</v>
      </c>
      <c r="J46" s="3">
        <v>22.443966102510455</v>
      </c>
    </row>
    <row r="47" spans="6:10" x14ac:dyDescent="0.45">
      <c r="F47" s="12">
        <v>30.01</v>
      </c>
      <c r="G47" s="13">
        <v>3.0689329114315997</v>
      </c>
      <c r="H47" s="13">
        <v>-0.43549550516078711</v>
      </c>
      <c r="I47" s="3">
        <v>25.398718492397819</v>
      </c>
      <c r="J47" s="3">
        <v>21.051150043727695</v>
      </c>
    </row>
    <row r="48" spans="6:10" x14ac:dyDescent="0.45">
      <c r="F48" s="12">
        <v>30.71</v>
      </c>
      <c r="G48" s="13">
        <v>2.2081898736363894</v>
      </c>
      <c r="H48" s="13">
        <v>-1.0403983343698171</v>
      </c>
      <c r="I48" s="3">
        <v>28.02399677116501</v>
      </c>
      <c r="J48" s="3">
        <v>22.660191569423713</v>
      </c>
    </row>
    <row r="49" spans="6:10" x14ac:dyDescent="0.45">
      <c r="F49" s="12">
        <v>31.5</v>
      </c>
      <c r="G49" s="13">
        <v>2.0057673450533788</v>
      </c>
      <c r="H49" s="13">
        <v>-0.48641646952291917</v>
      </c>
      <c r="I49" s="3">
        <v>25.619715477729471</v>
      </c>
      <c r="J49" s="3">
        <v>21.186599808930964</v>
      </c>
    </row>
    <row r="50" spans="6:10" x14ac:dyDescent="0.45">
      <c r="F50" s="12">
        <v>32.14</v>
      </c>
      <c r="G50" s="13">
        <v>1.832490735305176</v>
      </c>
      <c r="H50" s="13">
        <v>-4.93215957359186E-2</v>
      </c>
      <c r="I50" s="3">
        <v>23.722723725493889</v>
      </c>
      <c r="J50" s="3">
        <v>20.023927444657545</v>
      </c>
    </row>
    <row r="51" spans="6:10" x14ac:dyDescent="0.45">
      <c r="F51" s="12">
        <v>32.9</v>
      </c>
      <c r="G51" s="13">
        <v>1.8213352476456361</v>
      </c>
      <c r="H51" s="13">
        <v>0.56334320583638331</v>
      </c>
      <c r="I51" s="3">
        <v>21.063758486670096</v>
      </c>
      <c r="J51" s="3">
        <v>18.394239072475219</v>
      </c>
    </row>
    <row r="52" spans="6:10" x14ac:dyDescent="0.45">
      <c r="F52" s="12">
        <v>33.57</v>
      </c>
      <c r="G52" s="13">
        <v>2.0790000282076644</v>
      </c>
      <c r="H52" s="13">
        <v>0.83490877054228696</v>
      </c>
      <c r="I52" s="3">
        <v>19.885163935846474</v>
      </c>
      <c r="J52" s="3">
        <v>17.671874670357518</v>
      </c>
    </row>
    <row r="53" spans="6:10" x14ac:dyDescent="0.45">
      <c r="F53" s="12">
        <v>34.479999999999997</v>
      </c>
      <c r="G53" s="13">
        <v>2.1445541223351614</v>
      </c>
      <c r="H53" s="13">
        <v>0.5927422970547519</v>
      </c>
      <c r="I53" s="3">
        <v>20.936166430782379</v>
      </c>
      <c r="J53" s="3">
        <v>18.316037489834361</v>
      </c>
    </row>
    <row r="54" spans="6:10" x14ac:dyDescent="0.45">
      <c r="F54" s="12">
        <v>35.35</v>
      </c>
      <c r="G54" s="13">
        <v>1.9854018843558139</v>
      </c>
      <c r="H54" s="13">
        <v>0.48350368108110831</v>
      </c>
      <c r="I54" s="3">
        <v>21.41026202410799</v>
      </c>
      <c r="J54" s="3">
        <v>18.60661220832425</v>
      </c>
    </row>
    <row r="55" spans="6:10" x14ac:dyDescent="0.45">
      <c r="F55" s="12">
        <v>36.07</v>
      </c>
      <c r="G55" s="13">
        <v>2.214493398696189</v>
      </c>
      <c r="H55" s="13">
        <v>-0.28141283540696888</v>
      </c>
      <c r="I55" s="3">
        <v>24.729999705666245</v>
      </c>
      <c r="J55" s="3">
        <v>20.641290142182537</v>
      </c>
    </row>
    <row r="56" spans="6:10" x14ac:dyDescent="0.45">
      <c r="F56" s="12">
        <v>36.659999999999997</v>
      </c>
      <c r="G56" s="13">
        <v>1.8863705476900696</v>
      </c>
      <c r="H56" s="13">
        <v>-0.39437618379962019</v>
      </c>
      <c r="I56" s="3">
        <v>25.220260637690352</v>
      </c>
      <c r="J56" s="3">
        <v>20.941772648906991</v>
      </c>
    </row>
    <row r="57" spans="6:10" x14ac:dyDescent="0.45">
      <c r="F57" s="12">
        <v>37.28</v>
      </c>
      <c r="G57" s="13">
        <v>1.761740067688615</v>
      </c>
      <c r="H57" s="13">
        <v>0.20105016041165016</v>
      </c>
      <c r="I57" s="3">
        <v>22.636110303813439</v>
      </c>
      <c r="J57" s="3">
        <v>19.35793857330501</v>
      </c>
    </row>
    <row r="58" spans="6:10" x14ac:dyDescent="0.45">
      <c r="F58" s="12">
        <v>37.700000000000003</v>
      </c>
      <c r="G58" s="13">
        <v>1.7224003029233326</v>
      </c>
      <c r="H58" s="13">
        <v>0.52010955736939768</v>
      </c>
      <c r="I58" s="3">
        <v>21.251392521016815</v>
      </c>
      <c r="J58" s="3">
        <v>18.509240577397403</v>
      </c>
    </row>
    <row r="59" spans="6:10" x14ac:dyDescent="0.45">
      <c r="F59" s="12">
        <v>38.03</v>
      </c>
      <c r="G59" s="13">
        <v>1.8687151040995147</v>
      </c>
      <c r="H59" s="13">
        <v>0.64672953510492892</v>
      </c>
      <c r="I59" s="3">
        <v>20.701861817644609</v>
      </c>
      <c r="J59" s="3">
        <v>18.17243143662089</v>
      </c>
    </row>
    <row r="60" spans="6:10" x14ac:dyDescent="0.45">
      <c r="F60" s="12">
        <v>38.6</v>
      </c>
      <c r="G60" s="13">
        <v>1.7924416141999542</v>
      </c>
      <c r="H60" s="13">
        <v>-0.7006401611187415</v>
      </c>
      <c r="I60" s="3">
        <v>26.54944629925534</v>
      </c>
      <c r="J60" s="3">
        <v>21.756434828575852</v>
      </c>
    </row>
    <row r="61" spans="6:10" x14ac:dyDescent="0.45">
      <c r="F61" s="12">
        <v>38.9</v>
      </c>
      <c r="G61" s="13">
        <v>1.7644502992404811</v>
      </c>
      <c r="H61" s="13">
        <v>-0.69698957036213605</v>
      </c>
      <c r="I61" s="3">
        <v>26.533602735371673</v>
      </c>
      <c r="J61" s="3">
        <v>21.74672425716328</v>
      </c>
    </row>
    <row r="62" spans="6:10" x14ac:dyDescent="0.45">
      <c r="F62" s="12">
        <v>39.520000000000003</v>
      </c>
      <c r="G62" s="13">
        <v>1.8420364293677667</v>
      </c>
      <c r="H62" s="13">
        <v>-0.76830059905247328</v>
      </c>
      <c r="I62" s="3">
        <v>26.843092599887736</v>
      </c>
      <c r="J62" s="3">
        <v>21.93641159347958</v>
      </c>
    </row>
    <row r="63" spans="6:10" x14ac:dyDescent="0.45">
      <c r="F63" s="12">
        <v>40.229999999999997</v>
      </c>
      <c r="G63" s="13">
        <v>2.6882383905144365</v>
      </c>
      <c r="H63" s="13">
        <v>0.10492211379285141</v>
      </c>
      <c r="I63" s="3">
        <v>23.053306026139026</v>
      </c>
      <c r="J63" s="3">
        <v>19.613639177311015</v>
      </c>
    </row>
    <row r="64" spans="6:10" x14ac:dyDescent="0.45">
      <c r="F64" s="12">
        <v>40.799999999999997</v>
      </c>
      <c r="G64" s="13">
        <v>1.9981395508917852</v>
      </c>
      <c r="H64" s="13">
        <v>0.365954703721109</v>
      </c>
      <c r="I64" s="3">
        <v>21.920424585850387</v>
      </c>
      <c r="J64" s="3">
        <v>18.919292488101849</v>
      </c>
    </row>
    <row r="65" spans="6:10" x14ac:dyDescent="0.45">
      <c r="F65" s="12">
        <v>41.44</v>
      </c>
      <c r="G65" s="13">
        <v>1.9536542075272476</v>
      </c>
      <c r="H65" s="13">
        <v>0.43815271435885855</v>
      </c>
      <c r="I65" s="3">
        <v>21.607085219682556</v>
      </c>
      <c r="J65" s="3">
        <v>18.727245779805436</v>
      </c>
    </row>
    <row r="66" spans="6:10" x14ac:dyDescent="0.45">
      <c r="F66" s="12">
        <v>42.17</v>
      </c>
      <c r="G66" s="13">
        <v>2.6774020900242008</v>
      </c>
      <c r="H66" s="13">
        <v>0.82021825602245524</v>
      </c>
      <c r="I66" s="3">
        <v>19.948920768862546</v>
      </c>
      <c r="J66" s="3">
        <v>17.710951438980267</v>
      </c>
    </row>
    <row r="67" spans="6:10" x14ac:dyDescent="0.45">
      <c r="F67" s="12">
        <v>42.84</v>
      </c>
      <c r="G67" s="13">
        <v>2.1855408438352399</v>
      </c>
      <c r="H67" s="13">
        <v>0.78820626794555049</v>
      </c>
      <c r="I67" s="3">
        <v>20.087852797116312</v>
      </c>
      <c r="J67" s="3">
        <v>17.796103327264834</v>
      </c>
    </row>
    <row r="68" spans="6:10" x14ac:dyDescent="0.45">
      <c r="F68" s="12">
        <v>43.48</v>
      </c>
      <c r="G68" s="13">
        <v>1.5973176253724735</v>
      </c>
      <c r="H68" s="13">
        <v>0.14604099179171878</v>
      </c>
      <c r="I68" s="3">
        <v>22.874850095623941</v>
      </c>
      <c r="J68" s="3">
        <v>19.504262961834026</v>
      </c>
    </row>
    <row r="69" spans="6:10" x14ac:dyDescent="0.45">
      <c r="F69" s="12">
        <v>43.96</v>
      </c>
      <c r="G69" s="13">
        <v>1.544680007700395</v>
      </c>
      <c r="H69" s="13">
        <v>9.6112963080427216E-2</v>
      </c>
      <c r="I69" s="3">
        <v>23.091537740230947</v>
      </c>
      <c r="J69" s="3">
        <v>19.637071518206064</v>
      </c>
    </row>
    <row r="70" spans="6:10" x14ac:dyDescent="0.45">
      <c r="F70" s="12">
        <v>44.49</v>
      </c>
      <c r="G70" s="13">
        <v>1.3018153519169999</v>
      </c>
      <c r="H70" s="13">
        <v>-9.7201345584325208E-2</v>
      </c>
      <c r="I70" s="3">
        <v>23.930521839835972</v>
      </c>
      <c r="J70" s="3">
        <v>20.151287579254305</v>
      </c>
    </row>
    <row r="71" spans="6:10" x14ac:dyDescent="0.45">
      <c r="F71" s="12">
        <v>45.14</v>
      </c>
      <c r="G71" s="13">
        <v>1.5459312794996352</v>
      </c>
      <c r="H71" s="13">
        <v>-0.30871827595871126</v>
      </c>
      <c r="I71" s="3">
        <v>24.848505317660809</v>
      </c>
      <c r="J71" s="3">
        <v>20.713922614050173</v>
      </c>
    </row>
    <row r="72" spans="6:10" x14ac:dyDescent="0.45">
      <c r="F72" s="12">
        <v>45.68</v>
      </c>
      <c r="G72" s="13">
        <v>1.5194712845322851</v>
      </c>
      <c r="H72" s="13">
        <v>-0.50552688645876609</v>
      </c>
      <c r="I72" s="3">
        <v>25.702654687231046</v>
      </c>
      <c r="J72" s="3">
        <v>21.237433517980318</v>
      </c>
    </row>
    <row r="73" spans="6:10" x14ac:dyDescent="0.45">
      <c r="F73" s="12">
        <v>46.39</v>
      </c>
      <c r="G73" s="13">
        <v>1.8856273726348229</v>
      </c>
      <c r="H73" s="13">
        <v>-0.15899538531237806</v>
      </c>
      <c r="I73" s="3">
        <v>24.198707972255722</v>
      </c>
      <c r="J73" s="3">
        <v>20.315659724930924</v>
      </c>
    </row>
    <row r="74" spans="6:10" x14ac:dyDescent="0.45">
      <c r="F74" s="12">
        <v>47.13</v>
      </c>
      <c r="G74" s="13">
        <v>1.7251381772500882</v>
      </c>
      <c r="H74" s="13">
        <v>-0.97078538811567416</v>
      </c>
      <c r="I74" s="3">
        <v>27.721876584422027</v>
      </c>
      <c r="J74" s="3">
        <v>22.475021132387692</v>
      </c>
    </row>
    <row r="75" spans="6:10" x14ac:dyDescent="0.45">
      <c r="F75" s="12">
        <v>47.88</v>
      </c>
      <c r="G75" s="13">
        <v>2.0725794932292882</v>
      </c>
      <c r="H75" s="13">
        <v>-0.67761003212416038</v>
      </c>
      <c r="I75" s="3">
        <v>26.449495539418859</v>
      </c>
      <c r="J75" s="3">
        <v>21.695174685450265</v>
      </c>
    </row>
    <row r="76" spans="6:10" x14ac:dyDescent="0.45">
      <c r="F76" s="12">
        <v>48.4</v>
      </c>
      <c r="G76" s="13">
        <v>1.9549938012967067</v>
      </c>
      <c r="H76" s="13">
        <v>-3.1877763688550914E-2</v>
      </c>
      <c r="I76" s="3">
        <v>23.647017494408313</v>
      </c>
      <c r="J76" s="3">
        <v>19.977526851411547</v>
      </c>
    </row>
    <row r="77" spans="6:10" x14ac:dyDescent="0.45">
      <c r="F77" s="12">
        <v>49.12</v>
      </c>
      <c r="G77" s="13">
        <v>1.7525231994840986</v>
      </c>
      <c r="H77" s="13">
        <v>0.66665876207100039</v>
      </c>
      <c r="I77" s="3">
        <v>20.615368972611861</v>
      </c>
      <c r="J77" s="3">
        <v>18.119419692891139</v>
      </c>
    </row>
    <row r="78" spans="6:10" x14ac:dyDescent="0.45">
      <c r="F78" s="12">
        <v>49.96</v>
      </c>
      <c r="G78" s="13">
        <v>1.8369797665157357</v>
      </c>
      <c r="H78" s="13">
        <v>0.70862626234174475</v>
      </c>
      <c r="I78" s="3">
        <v>20.433230021436831</v>
      </c>
      <c r="J78" s="3">
        <v>18.007786142170957</v>
      </c>
    </row>
    <row r="79" spans="6:10" x14ac:dyDescent="0.45">
      <c r="F79" s="12">
        <v>50.7</v>
      </c>
      <c r="G79" s="13">
        <v>1.5986922720991124</v>
      </c>
      <c r="H79" s="13">
        <v>0.35097120632719675</v>
      </c>
      <c r="I79" s="3">
        <v>21.985452964539967</v>
      </c>
      <c r="J79" s="3">
        <v>18.959148591169654</v>
      </c>
    </row>
    <row r="80" spans="6:10" x14ac:dyDescent="0.45">
      <c r="F80" s="12">
        <v>51.3</v>
      </c>
      <c r="G80" s="13">
        <v>2.0175055453835582</v>
      </c>
      <c r="H80" s="13">
        <v>0.27552204842124722</v>
      </c>
      <c r="I80" s="3">
        <v>22.31290230985179</v>
      </c>
      <c r="J80" s="3">
        <v>19.159843351199481</v>
      </c>
    </row>
    <row r="81" spans="6:10" x14ac:dyDescent="0.45">
      <c r="F81" s="12">
        <v>52.02</v>
      </c>
      <c r="G81" s="13">
        <v>1.8459639290887604</v>
      </c>
      <c r="H81" s="13">
        <v>0.25285490786218301</v>
      </c>
      <c r="I81" s="3">
        <v>22.411277699878127</v>
      </c>
      <c r="J81" s="3">
        <v>19.220137945086591</v>
      </c>
    </row>
    <row r="82" spans="6:10" x14ac:dyDescent="0.45">
      <c r="F82" s="12">
        <v>52.62</v>
      </c>
      <c r="G82" s="13">
        <v>1.5413440968032572</v>
      </c>
      <c r="H82" s="13">
        <v>-1.0250961855562517</v>
      </c>
      <c r="I82" s="3">
        <v>27.957585445314134</v>
      </c>
      <c r="J82" s="3">
        <v>22.619487853579628</v>
      </c>
    </row>
    <row r="83" spans="6:10" x14ac:dyDescent="0.45">
      <c r="F83" s="12">
        <v>53.33</v>
      </c>
      <c r="G83" s="13">
        <v>1.3622285387332003</v>
      </c>
      <c r="H83" s="13">
        <v>-0.82725980331512972</v>
      </c>
      <c r="I83" s="3">
        <v>27.098975546387663</v>
      </c>
      <c r="J83" s="3">
        <v>22.093243076818244</v>
      </c>
    </row>
    <row r="84" spans="6:10" x14ac:dyDescent="0.45">
      <c r="F84" s="12">
        <v>53.95</v>
      </c>
      <c r="G84" s="13">
        <v>1.4450713932517485</v>
      </c>
      <c r="H84" s="13">
        <v>-0.18192717067863165</v>
      </c>
      <c r="I84" s="3">
        <v>24.298231920745263</v>
      </c>
      <c r="J84" s="3">
        <v>20.376658274005159</v>
      </c>
    </row>
    <row r="85" spans="6:10" x14ac:dyDescent="0.45">
      <c r="F85" s="12">
        <v>55.51</v>
      </c>
      <c r="G85" s="13">
        <v>1.552959971403008</v>
      </c>
      <c r="H85" s="13">
        <v>0.40933564153279439</v>
      </c>
      <c r="I85" s="3">
        <v>21.732151315747675</v>
      </c>
      <c r="J85" s="3">
        <v>18.803899193522767</v>
      </c>
    </row>
    <row r="86" spans="6:10" x14ac:dyDescent="0.45">
      <c r="F86" s="12">
        <v>56.35</v>
      </c>
      <c r="G86" s="13">
        <v>1.7182876936362477</v>
      </c>
      <c r="H86" s="13">
        <v>0.13165685780107281</v>
      </c>
      <c r="I86" s="3">
        <v>22.937277237143345</v>
      </c>
      <c r="J86" s="3">
        <v>19.542524758249147</v>
      </c>
    </row>
    <row r="87" spans="6:10" x14ac:dyDescent="0.45">
      <c r="F87" s="12">
        <v>57.17</v>
      </c>
      <c r="G87" s="13">
        <v>1.7891747776745128</v>
      </c>
      <c r="H87" s="13">
        <v>-0.11162641147848874</v>
      </c>
      <c r="I87" s="3">
        <v>23.993126625816643</v>
      </c>
      <c r="J87" s="3">
        <v>20.18965825453278</v>
      </c>
    </row>
    <row r="88" spans="6:10" x14ac:dyDescent="0.45">
      <c r="F88" s="12">
        <v>57.83</v>
      </c>
      <c r="G88" s="13">
        <v>1.4512065893788697</v>
      </c>
      <c r="H88" s="13">
        <v>-0.617168574702186</v>
      </c>
      <c r="I88" s="3">
        <v>26.187179614207487</v>
      </c>
      <c r="J88" s="3">
        <v>21.534400408707814</v>
      </c>
    </row>
    <row r="89" spans="6:10" x14ac:dyDescent="0.45">
      <c r="F89" s="12">
        <v>59.32</v>
      </c>
      <c r="G89" s="13">
        <v>1.0062341388530271</v>
      </c>
      <c r="H89" s="13">
        <v>-0.56726271264740935</v>
      </c>
      <c r="I89" s="3">
        <v>25.970588172889759</v>
      </c>
      <c r="J89" s="3">
        <v>21.401650815642107</v>
      </c>
    </row>
    <row r="90" spans="6:10" x14ac:dyDescent="0.45">
      <c r="F90" s="12">
        <v>60.06</v>
      </c>
      <c r="G90" s="13">
        <v>1.7014847162553184</v>
      </c>
      <c r="H90" s="13">
        <v>-0.33663705224655138</v>
      </c>
      <c r="I90" s="3">
        <v>24.969672806750033</v>
      </c>
      <c r="J90" s="3">
        <v>20.788186558975827</v>
      </c>
    </row>
    <row r="91" spans="6:10" x14ac:dyDescent="0.45">
      <c r="F91" s="12">
        <v>60.88</v>
      </c>
      <c r="G91" s="13">
        <v>1.4121449501822887</v>
      </c>
      <c r="H91" s="13">
        <v>-0.25450924282284426</v>
      </c>
      <c r="I91" s="3">
        <v>24.613238113851146</v>
      </c>
      <c r="J91" s="3">
        <v>20.569726585908764</v>
      </c>
    </row>
    <row r="92" spans="6:10" x14ac:dyDescent="0.45">
      <c r="F92" s="12">
        <v>61.67</v>
      </c>
      <c r="G92" s="13">
        <v>0.97026160550933238</v>
      </c>
      <c r="H92" s="13">
        <v>0.76497718299022344</v>
      </c>
      <c r="I92" s="3">
        <v>20.188667025822433</v>
      </c>
      <c r="J92" s="3">
        <v>17.857892693246004</v>
      </c>
    </row>
    <row r="93" spans="6:10" x14ac:dyDescent="0.45">
      <c r="F93" s="12">
        <v>62.48</v>
      </c>
      <c r="G93" s="13">
        <v>1.8828191886986649</v>
      </c>
      <c r="H93" s="13">
        <v>0.43498929006235987</v>
      </c>
      <c r="I93" s="3">
        <v>21.620814481129358</v>
      </c>
      <c r="J93" s="3">
        <v>18.735660488434121</v>
      </c>
    </row>
    <row r="94" spans="6:10" x14ac:dyDescent="0.45">
      <c r="F94" s="12">
        <v>63.28</v>
      </c>
      <c r="G94" s="13">
        <v>0.94947186090900737</v>
      </c>
      <c r="H94" s="13">
        <v>-0.30613997940931381</v>
      </c>
      <c r="I94" s="3">
        <v>24.837315510636422</v>
      </c>
      <c r="J94" s="3">
        <v>20.707064345228773</v>
      </c>
    </row>
    <row r="95" spans="6:10" x14ac:dyDescent="0.45">
      <c r="F95" s="12">
        <v>63.96</v>
      </c>
      <c r="G95" s="13">
        <v>1.2791488920568983</v>
      </c>
      <c r="H95" s="13">
        <v>6.9851298199629666E-2</v>
      </c>
      <c r="I95" s="3">
        <v>23.205513365813609</v>
      </c>
      <c r="J95" s="3">
        <v>19.706927546788986</v>
      </c>
    </row>
    <row r="96" spans="6:10" x14ac:dyDescent="0.45">
      <c r="F96" s="12">
        <v>64.599999999999994</v>
      </c>
      <c r="G96" s="13">
        <v>1.0241152171941907</v>
      </c>
      <c r="H96" s="13">
        <v>-0.32189865740701507</v>
      </c>
      <c r="I96" s="3">
        <v>24.905708173146447</v>
      </c>
      <c r="J96" s="3">
        <v>20.748982428702661</v>
      </c>
    </row>
  </sheetData>
  <mergeCells count="5">
    <mergeCell ref="A2:D2"/>
    <mergeCell ref="F2:J2"/>
    <mergeCell ref="L2:O2"/>
    <mergeCell ref="Q2:R2"/>
    <mergeCell ref="A1:R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6"/>
  <sheetViews>
    <sheetView topLeftCell="E86" zoomScale="200" zoomScaleNormal="200" workbookViewId="0">
      <selection activeCell="J95" sqref="J95"/>
    </sheetView>
  </sheetViews>
  <sheetFormatPr defaultRowHeight="14.25" x14ac:dyDescent="0.45"/>
  <cols>
    <col min="1" max="1" width="4.3984375" customWidth="1"/>
    <col min="2" max="2" width="14.265625" customWidth="1"/>
    <col min="3" max="3" width="15.3984375" customWidth="1"/>
    <col min="4" max="4" width="16.59765625" customWidth="1"/>
    <col min="6" max="6" width="10.59765625" customWidth="1"/>
    <col min="7" max="7" width="7.59765625" customWidth="1"/>
    <col min="8" max="8" width="7.86328125" customWidth="1"/>
    <col min="9" max="9" width="23.53125" customWidth="1"/>
    <col min="10" max="10" width="18.6640625" customWidth="1"/>
    <col min="13" max="13" width="12.6640625" customWidth="1"/>
    <col min="14" max="14" width="22.06640625" customWidth="1"/>
    <col min="15" max="15" width="22.53125" customWidth="1"/>
    <col min="17" max="17" width="9.86328125" customWidth="1"/>
    <col min="18" max="18" width="10.59765625" customWidth="1"/>
  </cols>
  <sheetData>
    <row r="1" spans="1:18" x14ac:dyDescent="0.45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ht="16.5" x14ac:dyDescent="0.55000000000000004">
      <c r="A2" s="18" t="s">
        <v>27</v>
      </c>
      <c r="B2" s="18"/>
      <c r="C2" s="18"/>
      <c r="D2" s="18"/>
      <c r="F2" s="16" t="s">
        <v>60</v>
      </c>
      <c r="G2" s="16"/>
      <c r="H2" s="16"/>
      <c r="I2" s="16"/>
      <c r="J2" s="16"/>
      <c r="L2" s="18" t="s">
        <v>61</v>
      </c>
      <c r="M2" s="18"/>
      <c r="N2" s="18"/>
      <c r="O2" s="18"/>
      <c r="Q2" s="18" t="s">
        <v>62</v>
      </c>
      <c r="R2" s="18"/>
    </row>
    <row r="3" spans="1:18" ht="15.75" x14ac:dyDescent="0.45">
      <c r="B3" s="2" t="s">
        <v>13</v>
      </c>
      <c r="C3" s="2" t="s">
        <v>14</v>
      </c>
      <c r="D3" s="2" t="s">
        <v>12</v>
      </c>
      <c r="F3" s="2" t="s">
        <v>19</v>
      </c>
      <c r="G3" s="5" t="s">
        <v>17</v>
      </c>
      <c r="H3" s="5" t="s">
        <v>18</v>
      </c>
      <c r="I3" s="2" t="s">
        <v>20</v>
      </c>
      <c r="J3" s="2" t="s">
        <v>21</v>
      </c>
      <c r="K3" s="2"/>
      <c r="L3" s="1" t="s">
        <v>44</v>
      </c>
      <c r="M3" t="s">
        <v>54</v>
      </c>
      <c r="N3" t="s">
        <v>55</v>
      </c>
      <c r="O3" t="s">
        <v>56</v>
      </c>
      <c r="Q3" s="1" t="s">
        <v>44</v>
      </c>
      <c r="R3" t="s">
        <v>19</v>
      </c>
    </row>
    <row r="4" spans="1:18" x14ac:dyDescent="0.45">
      <c r="A4" t="s">
        <v>0</v>
      </c>
      <c r="B4" s="4">
        <v>22.507930000000002</v>
      </c>
      <c r="C4" s="4">
        <v>21.512589999999999</v>
      </c>
      <c r="D4" s="4">
        <v>36.299999999999997</v>
      </c>
      <c r="F4" s="14">
        <v>2.6309999999999998</v>
      </c>
      <c r="G4" s="15">
        <v>1.9228657009845607</v>
      </c>
      <c r="H4" s="15">
        <v>0.15273547793418285</v>
      </c>
      <c r="I4" s="3">
        <v>22.844928025765647</v>
      </c>
      <c r="J4" s="3">
        <v>19.485923628695073</v>
      </c>
      <c r="L4">
        <v>1</v>
      </c>
      <c r="M4" s="3">
        <v>1537.8020019999999</v>
      </c>
      <c r="N4" s="3">
        <v>1537.8020019999999</v>
      </c>
      <c r="O4" s="3">
        <v>1.5378020019999998</v>
      </c>
      <c r="Q4">
        <v>1</v>
      </c>
      <c r="R4">
        <v>4.99</v>
      </c>
    </row>
    <row r="5" spans="1:18" x14ac:dyDescent="0.45">
      <c r="A5" t="s">
        <v>1</v>
      </c>
      <c r="B5" s="4">
        <v>21.712430000000001</v>
      </c>
      <c r="C5" s="4">
        <v>22.029990000000002</v>
      </c>
      <c r="D5" s="4">
        <v>36.29</v>
      </c>
      <c r="F5" s="14">
        <v>3.4849999999999999</v>
      </c>
      <c r="G5" s="15">
        <v>2.0506812536836891</v>
      </c>
      <c r="H5" s="15">
        <v>6.7642518406029584E-2</v>
      </c>
      <c r="I5" s="3">
        <v>23.214231470117831</v>
      </c>
      <c r="J5" s="3">
        <v>19.712270901039961</v>
      </c>
      <c r="L5">
        <v>2</v>
      </c>
      <c r="M5" s="3">
        <v>1192.5466309999999</v>
      </c>
      <c r="N5" s="3">
        <v>2730.3486329999996</v>
      </c>
      <c r="O5" s="3">
        <v>2.7303486329999997</v>
      </c>
      <c r="Q5">
        <v>2</v>
      </c>
      <c r="R5">
        <v>8.98</v>
      </c>
    </row>
    <row r="6" spans="1:18" x14ac:dyDescent="0.45">
      <c r="A6" t="s">
        <v>2</v>
      </c>
      <c r="B6" s="4">
        <v>22.301439999999999</v>
      </c>
      <c r="C6" s="4">
        <v>19.687940000000001</v>
      </c>
      <c r="D6" s="4">
        <v>36.221440000000001</v>
      </c>
      <c r="F6" s="14">
        <v>4.3499999999999996</v>
      </c>
      <c r="G6" s="15">
        <v>2.0080446077311436</v>
      </c>
      <c r="H6" s="15">
        <v>-0.23794163231522011</v>
      </c>
      <c r="I6" s="3">
        <v>24.540466684248056</v>
      </c>
      <c r="J6" s="3">
        <v>20.525124741958486</v>
      </c>
      <c r="L6">
        <v>3</v>
      </c>
      <c r="M6" s="3">
        <v>1181.9049070000001</v>
      </c>
      <c r="N6" s="3">
        <v>3912.2535399999997</v>
      </c>
      <c r="O6" s="3">
        <v>3.9122535399999996</v>
      </c>
      <c r="Q6">
        <v>3</v>
      </c>
      <c r="R6">
        <v>12.84</v>
      </c>
    </row>
    <row r="7" spans="1:18" x14ac:dyDescent="0.45">
      <c r="A7" t="s">
        <v>3</v>
      </c>
      <c r="B7" s="4">
        <v>23.37</v>
      </c>
      <c r="C7" s="4">
        <v>21.964700000000001</v>
      </c>
      <c r="D7" s="4">
        <v>36.36786</v>
      </c>
      <c r="F7" s="14">
        <v>4.9930000000000003</v>
      </c>
      <c r="G7" s="15">
        <v>1.9754104645901609</v>
      </c>
      <c r="H7" s="15">
        <v>-0.45409282693446307</v>
      </c>
      <c r="I7" s="3">
        <v>25.478562868895573</v>
      </c>
      <c r="J7" s="3">
        <v>21.100086919645673</v>
      </c>
      <c r="L7">
        <v>4</v>
      </c>
      <c r="M7" s="3">
        <v>868.54840100000001</v>
      </c>
      <c r="N7" s="3">
        <v>4780.8019409999997</v>
      </c>
      <c r="O7" s="3">
        <v>4.780801941</v>
      </c>
      <c r="Q7">
        <v>4</v>
      </c>
      <c r="R7">
        <v>18.78</v>
      </c>
    </row>
    <row r="8" spans="1:18" x14ac:dyDescent="0.45">
      <c r="A8" t="s">
        <v>4</v>
      </c>
      <c r="B8" s="4">
        <v>24.455950000000001</v>
      </c>
      <c r="C8" s="4">
        <v>21.964700000000001</v>
      </c>
      <c r="D8" s="4">
        <v>36.154000000000003</v>
      </c>
      <c r="F8" s="14">
        <v>5.7169999999999996</v>
      </c>
      <c r="G8" s="15">
        <v>1.9674750936160952</v>
      </c>
      <c r="H8" s="15">
        <v>-5.7879372540800139E-2</v>
      </c>
      <c r="I8" s="3">
        <v>23.758996476827072</v>
      </c>
      <c r="J8" s="3">
        <v>20.046159130958529</v>
      </c>
      <c r="L8">
        <v>5</v>
      </c>
      <c r="M8" s="3">
        <v>908.20574999999997</v>
      </c>
      <c r="N8" s="3">
        <v>5689.0076909999998</v>
      </c>
      <c r="O8" s="3">
        <v>5.6890076909999996</v>
      </c>
      <c r="Q8">
        <v>5</v>
      </c>
      <c r="R8">
        <v>25.24</v>
      </c>
    </row>
    <row r="9" spans="1:18" x14ac:dyDescent="0.45">
      <c r="A9" t="s">
        <v>5</v>
      </c>
      <c r="B9" s="4">
        <v>27.195920000000001</v>
      </c>
      <c r="C9" s="4">
        <v>24.604510000000001</v>
      </c>
      <c r="D9" s="4">
        <v>36.158499999999997</v>
      </c>
      <c r="F9" s="14">
        <v>6.5739999999999998</v>
      </c>
      <c r="G9" s="15">
        <v>1.8293188840032317</v>
      </c>
      <c r="H9" s="15">
        <v>6.0403590870634738E-2</v>
      </c>
      <c r="I9" s="3">
        <v>23.245648415621446</v>
      </c>
      <c r="J9" s="3">
        <v>19.731526448284111</v>
      </c>
      <c r="L9">
        <v>6</v>
      </c>
      <c r="M9" s="3">
        <v>944.53241000000003</v>
      </c>
      <c r="N9" s="3">
        <v>6633.5401009999996</v>
      </c>
      <c r="O9" s="3">
        <v>6.6335401009999995</v>
      </c>
      <c r="Q9">
        <v>6</v>
      </c>
      <c r="R9">
        <v>33.74</v>
      </c>
    </row>
    <row r="10" spans="1:18" x14ac:dyDescent="0.45">
      <c r="A10" t="s">
        <v>6</v>
      </c>
      <c r="B10" s="4">
        <v>27.577220000000001</v>
      </c>
      <c r="C10" s="4">
        <v>21.061109999999999</v>
      </c>
      <c r="D10" s="4">
        <v>35.5</v>
      </c>
      <c r="F10" s="14">
        <v>7.2329999999999997</v>
      </c>
      <c r="G10" s="15">
        <v>1.7327236309222227</v>
      </c>
      <c r="H10" s="15">
        <v>2.9725652856194024E-2</v>
      </c>
      <c r="I10" s="3">
        <v>23.378790666604118</v>
      </c>
      <c r="J10" s="3">
        <v>19.813129763402522</v>
      </c>
      <c r="L10" s="18" t="s">
        <v>63</v>
      </c>
      <c r="M10" s="18"/>
      <c r="N10" s="18"/>
      <c r="O10" s="18"/>
      <c r="Q10">
        <v>7</v>
      </c>
      <c r="R10">
        <v>42.34</v>
      </c>
    </row>
    <row r="11" spans="1:18" x14ac:dyDescent="0.45">
      <c r="A11" t="s">
        <v>7</v>
      </c>
      <c r="B11" s="4">
        <v>28.799430000000001</v>
      </c>
      <c r="C11" s="4">
        <v>23.5245</v>
      </c>
      <c r="D11" s="4">
        <v>36.439700000000002</v>
      </c>
      <c r="F11" s="14">
        <v>7.6559999999999997</v>
      </c>
      <c r="G11" s="15">
        <v>1.7765461271851246</v>
      </c>
      <c r="H11" s="15">
        <v>0.51471280333063707</v>
      </c>
      <c r="I11" s="3">
        <v>21.273946433545035</v>
      </c>
      <c r="J11" s="3">
        <v>18.523063943140503</v>
      </c>
      <c r="Q11">
        <v>8</v>
      </c>
      <c r="R11">
        <v>50.37</v>
      </c>
    </row>
    <row r="12" spans="1:18" x14ac:dyDescent="0.45">
      <c r="A12" t="s">
        <v>8</v>
      </c>
      <c r="B12" s="4">
        <v>27.780860000000001</v>
      </c>
      <c r="C12" s="4">
        <v>22.809380000000001</v>
      </c>
      <c r="D12" s="4">
        <v>36.070999999999998</v>
      </c>
      <c r="F12" s="14">
        <v>8.3849999999999998</v>
      </c>
      <c r="G12" s="15">
        <v>1.646055933902705</v>
      </c>
      <c r="H12" s="15">
        <v>0.26898864492539848</v>
      </c>
      <c r="I12" s="3">
        <v>22.340389281023771</v>
      </c>
      <c r="J12" s="3">
        <v>19.176690204498438</v>
      </c>
    </row>
    <row r="13" spans="1:18" x14ac:dyDescent="0.45">
      <c r="A13" t="s">
        <v>9</v>
      </c>
      <c r="B13" s="4">
        <v>26.9542</v>
      </c>
      <c r="C13" s="4">
        <v>27.09966</v>
      </c>
      <c r="D13" s="4">
        <v>34.96</v>
      </c>
      <c r="F13" s="12">
        <v>8.6999999999999993</v>
      </c>
      <c r="G13" s="13">
        <v>1.7101899223194066</v>
      </c>
      <c r="H13" s="13">
        <v>1.3449705056140321E-2</v>
      </c>
      <c r="I13" s="3">
        <v>23.449428280056352</v>
      </c>
      <c r="J13" s="3">
        <v>19.856423784550667</v>
      </c>
    </row>
    <row r="14" spans="1:18" x14ac:dyDescent="0.45">
      <c r="A14" t="s">
        <v>10</v>
      </c>
      <c r="B14" s="4">
        <v>25.896190000000001</v>
      </c>
      <c r="C14" s="4">
        <v>25.553989999999999</v>
      </c>
      <c r="D14" s="4">
        <v>35.515500000000003</v>
      </c>
      <c r="F14" s="14">
        <v>8.9760000000000009</v>
      </c>
      <c r="G14" s="15">
        <v>1.6719589475065411</v>
      </c>
      <c r="H14" s="15">
        <v>-0.15843338465392481</v>
      </c>
      <c r="I14" s="3">
        <v>24.195400889398034</v>
      </c>
      <c r="J14" s="3">
        <v>20.313632803179438</v>
      </c>
    </row>
    <row r="15" spans="1:18" x14ac:dyDescent="0.45">
      <c r="A15" t="s">
        <v>11</v>
      </c>
      <c r="B15" s="4">
        <v>23.273330000000001</v>
      </c>
      <c r="C15" s="4">
        <v>23.495429999999999</v>
      </c>
      <c r="D15" s="4">
        <v>36.070999999999998</v>
      </c>
      <c r="F15" s="12">
        <v>9.4</v>
      </c>
      <c r="G15" s="13">
        <v>1.6791153552775029</v>
      </c>
      <c r="H15" s="13">
        <v>-6.6092667022852519E-2</v>
      </c>
      <c r="I15" s="3">
        <v>23.794642174879179</v>
      </c>
      <c r="J15" s="3">
        <v>20.068006494280787</v>
      </c>
    </row>
    <row r="16" spans="1:18" x14ac:dyDescent="0.45">
      <c r="F16" s="14">
        <v>9.6189999999999998</v>
      </c>
      <c r="G16" s="15">
        <v>1.7080877165986472</v>
      </c>
      <c r="H16" s="15">
        <v>0.12626974499893645</v>
      </c>
      <c r="I16" s="3">
        <v>22.959789306704618</v>
      </c>
      <c r="J16" s="3">
        <v>19.556322478302828</v>
      </c>
    </row>
    <row r="17" spans="6:10" x14ac:dyDescent="0.45">
      <c r="F17" s="14">
        <v>10.304</v>
      </c>
      <c r="G17" s="15">
        <v>1.6075018865208532</v>
      </c>
      <c r="H17" s="15">
        <v>0.1996728824334898</v>
      </c>
      <c r="I17" s="3">
        <v>22.641219690238657</v>
      </c>
      <c r="J17" s="3">
        <v>19.361070132726915</v>
      </c>
    </row>
    <row r="18" spans="6:10" x14ac:dyDescent="0.45">
      <c r="F18" s="14">
        <v>10.917999999999999</v>
      </c>
      <c r="G18" s="15">
        <v>1.6345430571787878</v>
      </c>
      <c r="H18" s="15">
        <v>0.48660302902654756</v>
      </c>
      <c r="I18" s="3">
        <v>21.395942854024785</v>
      </c>
      <c r="J18" s="3">
        <v>18.597835942789384</v>
      </c>
    </row>
    <row r="19" spans="6:10" x14ac:dyDescent="0.45">
      <c r="F19" s="14">
        <v>11.558</v>
      </c>
      <c r="G19" s="15">
        <v>1.8044238254639899</v>
      </c>
      <c r="H19" s="15">
        <v>0.222597918258787</v>
      </c>
      <c r="I19" s="3">
        <v>22.541725034756865</v>
      </c>
      <c r="J19" s="3">
        <v>19.300089537431624</v>
      </c>
    </row>
    <row r="20" spans="6:10" x14ac:dyDescent="0.45">
      <c r="F20" s="14">
        <v>12.243</v>
      </c>
      <c r="G20" s="15">
        <v>1.947945129911264</v>
      </c>
      <c r="H20" s="15">
        <v>-0.21603224674973232</v>
      </c>
      <c r="I20" s="3">
        <v>24.445379950893837</v>
      </c>
      <c r="J20" s="3">
        <v>20.466845776354287</v>
      </c>
    </row>
    <row r="21" spans="6:10" x14ac:dyDescent="0.45">
      <c r="F21" s="14">
        <v>12.843999999999999</v>
      </c>
      <c r="G21" s="15">
        <v>2.0801451066929402</v>
      </c>
      <c r="H21" s="15">
        <v>-0.89584176641185753</v>
      </c>
      <c r="I21" s="3">
        <v>27.395753266227462</v>
      </c>
      <c r="J21" s="3">
        <v>22.27513909865554</v>
      </c>
    </row>
    <row r="22" spans="6:10" x14ac:dyDescent="0.45">
      <c r="F22" s="14">
        <v>13.593999999999999</v>
      </c>
      <c r="G22" s="15">
        <v>2.1511913604839838</v>
      </c>
      <c r="H22" s="15">
        <v>-3.7970622021335693E-2</v>
      </c>
      <c r="I22" s="3">
        <v>23.672592499572598</v>
      </c>
      <c r="J22" s="3">
        <v>19.993201854576753</v>
      </c>
    </row>
    <row r="23" spans="6:10" x14ac:dyDescent="0.45">
      <c r="F23" s="14">
        <v>14.195</v>
      </c>
      <c r="G23" s="15">
        <v>1.9374897434529634</v>
      </c>
      <c r="H23" s="15">
        <v>0.22203377068467828</v>
      </c>
      <c r="I23" s="3">
        <v>22.544173435228497</v>
      </c>
      <c r="J23" s="3">
        <v>19.301590169978756</v>
      </c>
    </row>
    <row r="24" spans="6:10" x14ac:dyDescent="0.45">
      <c r="F24" s="14">
        <v>14.891</v>
      </c>
      <c r="G24" s="15">
        <v>2.0053520498610733</v>
      </c>
      <c r="H24" s="15">
        <v>0.50958066944314995</v>
      </c>
      <c r="I24" s="3">
        <v>21.29621989461673</v>
      </c>
      <c r="J24" s="3">
        <v>18.536715419281219</v>
      </c>
    </row>
    <row r="25" spans="6:10" x14ac:dyDescent="0.45">
      <c r="F25" s="14">
        <v>15.487</v>
      </c>
      <c r="G25" s="15">
        <v>1.8652815117072437</v>
      </c>
      <c r="H25" s="15">
        <v>0.64784425003471968</v>
      </c>
      <c r="I25" s="3">
        <v>20.696155954849317</v>
      </c>
      <c r="J25" s="3">
        <v>18.168934294907643</v>
      </c>
    </row>
    <row r="26" spans="6:10" x14ac:dyDescent="0.45">
      <c r="F26" s="14">
        <v>16.256</v>
      </c>
      <c r="G26" s="15">
        <v>1.8693407126107577</v>
      </c>
      <c r="H26" s="15">
        <v>0.22728378756816947</v>
      </c>
      <c r="I26" s="3">
        <v>22.521388361954145</v>
      </c>
      <c r="J26" s="3">
        <v>19.287625125068669</v>
      </c>
    </row>
    <row r="27" spans="6:10" x14ac:dyDescent="0.45">
      <c r="F27" s="14">
        <v>16.991</v>
      </c>
      <c r="G27" s="15">
        <v>1.8887512838499358</v>
      </c>
      <c r="H27" s="15">
        <v>0.11856972527508455</v>
      </c>
      <c r="I27" s="3">
        <v>22.993207392306132</v>
      </c>
      <c r="J27" s="3">
        <v>19.576804530768275</v>
      </c>
    </row>
    <row r="28" spans="6:10" x14ac:dyDescent="0.45">
      <c r="F28" s="14">
        <v>17.550999999999998</v>
      </c>
      <c r="G28" s="15">
        <v>1.9546568321859192</v>
      </c>
      <c r="H28" s="15">
        <v>8.8756135921775503E-2</v>
      </c>
      <c r="I28" s="3">
        <v>23.122598370099496</v>
      </c>
      <c r="J28" s="3">
        <v>19.656108678448078</v>
      </c>
    </row>
    <row r="29" spans="6:10" x14ac:dyDescent="0.45">
      <c r="F29" s="14">
        <v>18.155000000000001</v>
      </c>
      <c r="G29" s="15">
        <v>2.086156539474497</v>
      </c>
      <c r="H29" s="15">
        <v>-0.15390418334250028</v>
      </c>
      <c r="I29" s="3">
        <v>24.175744155706454</v>
      </c>
      <c r="J29" s="3">
        <v>20.301585127691052</v>
      </c>
    </row>
    <row r="30" spans="6:10" x14ac:dyDescent="0.45">
      <c r="F30" s="14">
        <v>18.777000000000001</v>
      </c>
      <c r="G30" s="15">
        <v>2.1215273911367292</v>
      </c>
      <c r="H30" s="15">
        <v>-0.59330859905406563</v>
      </c>
      <c r="I30" s="3">
        <v>26.082759319894645</v>
      </c>
      <c r="J30" s="3">
        <v>21.470400873483815</v>
      </c>
    </row>
    <row r="31" spans="6:10" x14ac:dyDescent="0.45">
      <c r="F31" s="14">
        <v>19.466000000000001</v>
      </c>
      <c r="G31" s="15">
        <v>2.0805831839930304</v>
      </c>
      <c r="H31" s="15">
        <v>-0.14487918572268998</v>
      </c>
      <c r="I31" s="3">
        <v>24.136575666036475</v>
      </c>
      <c r="J31" s="3">
        <v>20.277578634022355</v>
      </c>
    </row>
    <row r="32" spans="6:10" x14ac:dyDescent="0.45">
      <c r="F32" s="14">
        <v>20.158999999999999</v>
      </c>
      <c r="G32" s="15">
        <v>2.3276392339596272</v>
      </c>
      <c r="H32" s="15">
        <v>0.47396928339203254</v>
      </c>
      <c r="I32" s="3">
        <v>21.450773310078581</v>
      </c>
      <c r="J32" s="3">
        <v>18.631441706177192</v>
      </c>
    </row>
    <row r="33" spans="6:10" x14ac:dyDescent="0.45">
      <c r="F33" s="14">
        <v>20.736000000000001</v>
      </c>
      <c r="G33" s="15">
        <v>2.2326963369679835</v>
      </c>
      <c r="H33" s="15">
        <v>0.66468967184271166</v>
      </c>
      <c r="I33" s="3">
        <v>20.623046824202632</v>
      </c>
      <c r="J33" s="3">
        <v>18.124125472898385</v>
      </c>
    </row>
    <row r="34" spans="6:10" x14ac:dyDescent="0.45">
      <c r="F34" s="14">
        <v>21.53</v>
      </c>
      <c r="G34" s="15">
        <v>1.9171183006047843</v>
      </c>
      <c r="H34" s="15">
        <v>0.61068604045174801</v>
      </c>
      <c r="I34" s="3">
        <v>20.857422584439416</v>
      </c>
      <c r="J34" s="3">
        <v>18.267775132398349</v>
      </c>
    </row>
    <row r="35" spans="6:10" x14ac:dyDescent="0.45">
      <c r="F35" s="12">
        <v>21.9</v>
      </c>
      <c r="G35" s="13">
        <v>2.298110106252091</v>
      </c>
      <c r="H35" s="13">
        <v>0.77451090510206411</v>
      </c>
      <c r="I35" s="3">
        <v>20.146422671857042</v>
      </c>
      <c r="J35" s="3">
        <v>17.832000992428508</v>
      </c>
    </row>
    <row r="36" spans="6:10" x14ac:dyDescent="0.45">
      <c r="F36" s="14">
        <v>22.271000000000001</v>
      </c>
      <c r="G36" s="15">
        <v>1.8453846358022492</v>
      </c>
      <c r="H36" s="15">
        <v>-0.33412430742609323</v>
      </c>
      <c r="I36" s="3">
        <v>24.957899494229245</v>
      </c>
      <c r="J36" s="3">
        <v>20.780970657753407</v>
      </c>
    </row>
    <row r="37" spans="6:10" x14ac:dyDescent="0.45">
      <c r="F37" s="12">
        <v>22.6</v>
      </c>
      <c r="G37" s="13">
        <v>2.0600306624157647</v>
      </c>
      <c r="H37" s="13">
        <v>0.86624830934196861</v>
      </c>
      <c r="I37" s="3">
        <v>19.748282337455858</v>
      </c>
      <c r="J37" s="3">
        <v>17.587979497150364</v>
      </c>
    </row>
    <row r="38" spans="6:10" x14ac:dyDescent="0.45">
      <c r="F38" s="14">
        <v>22.998999999999999</v>
      </c>
      <c r="G38" s="15">
        <v>1.9463722107641712</v>
      </c>
      <c r="H38" s="15">
        <v>0.47092794153052164</v>
      </c>
      <c r="I38" s="3">
        <v>21.463972733757537</v>
      </c>
      <c r="J38" s="3">
        <v>18.639531675528811</v>
      </c>
    </row>
    <row r="39" spans="6:10" x14ac:dyDescent="0.45">
      <c r="F39" s="14">
        <v>23.594999999999999</v>
      </c>
      <c r="G39" s="15">
        <v>1.9417251232990091</v>
      </c>
      <c r="H39" s="15">
        <v>0.59357519361985323</v>
      </c>
      <c r="I39" s="3">
        <v>20.931683659689838</v>
      </c>
      <c r="J39" s="3">
        <v>18.313289984971188</v>
      </c>
    </row>
    <row r="40" spans="6:10" x14ac:dyDescent="0.45">
      <c r="F40" s="14">
        <v>24.17</v>
      </c>
      <c r="G40" s="15">
        <v>2.0180693156098255</v>
      </c>
      <c r="H40" s="15">
        <v>0.76278970296983273</v>
      </c>
      <c r="I40" s="3">
        <v>20.197292689110927</v>
      </c>
      <c r="J40" s="3">
        <v>17.863179390100242</v>
      </c>
    </row>
    <row r="41" spans="6:10" x14ac:dyDescent="0.45">
      <c r="F41" s="14">
        <v>24.722000000000001</v>
      </c>
      <c r="G41" s="15">
        <v>2.1917813336023877</v>
      </c>
      <c r="H41" s="15">
        <v>0.2258900402304283</v>
      </c>
      <c r="I41" s="3">
        <v>22.527437225399943</v>
      </c>
      <c r="J41" s="3">
        <v>19.29133249298706</v>
      </c>
    </row>
    <row r="42" spans="6:10" x14ac:dyDescent="0.45">
      <c r="F42" s="14">
        <v>25.241</v>
      </c>
      <c r="G42" s="15">
        <v>2.2190018597217529</v>
      </c>
      <c r="H42" s="15">
        <v>-0.77906223919256301</v>
      </c>
      <c r="I42" s="3">
        <v>26.888930118095725</v>
      </c>
      <c r="J42" s="3">
        <v>21.964505556252217</v>
      </c>
    </row>
    <row r="43" spans="6:10" x14ac:dyDescent="0.45">
      <c r="F43" s="14">
        <v>25.791</v>
      </c>
      <c r="G43" s="15">
        <v>2.4740083524958041</v>
      </c>
      <c r="H43" s="15">
        <v>-0.58731666002640814</v>
      </c>
      <c r="I43" s="3">
        <v>26.056754304514612</v>
      </c>
      <c r="J43" s="3">
        <v>21.454462315670245</v>
      </c>
    </row>
    <row r="44" spans="6:10" x14ac:dyDescent="0.45">
      <c r="F44" s="14">
        <v>26.454999999999998</v>
      </c>
      <c r="G44" s="15">
        <v>2.516827729098392</v>
      </c>
      <c r="H44" s="15">
        <v>-0.32520356982061882</v>
      </c>
      <c r="I44" s="3">
        <v>24.919183493021485</v>
      </c>
      <c r="J44" s="3">
        <v>20.757241495722845</v>
      </c>
    </row>
    <row r="45" spans="6:10" x14ac:dyDescent="0.45">
      <c r="F45" s="14">
        <v>27.073</v>
      </c>
      <c r="G45" s="15">
        <v>2.2015800307818654</v>
      </c>
      <c r="H45" s="15">
        <v>0.16084466251387536</v>
      </c>
      <c r="I45" s="3">
        <v>22.809734164689782</v>
      </c>
      <c r="J45" s="3">
        <v>19.464353197713091</v>
      </c>
    </row>
    <row r="46" spans="6:10" x14ac:dyDescent="0.45">
      <c r="F46" s="14">
        <v>27.742000000000001</v>
      </c>
      <c r="G46" s="15">
        <v>2.5627879804594889</v>
      </c>
      <c r="H46" s="15">
        <v>0.28962330529899249</v>
      </c>
      <c r="I46" s="3">
        <v>22.250834855002374</v>
      </c>
      <c r="J46" s="3">
        <v>19.12180200790468</v>
      </c>
    </row>
    <row r="47" spans="6:10" x14ac:dyDescent="0.45">
      <c r="F47" s="14">
        <v>28.26</v>
      </c>
      <c r="G47" s="15">
        <v>2.4270811594546515</v>
      </c>
      <c r="H47" s="15">
        <v>0.30446830742873071</v>
      </c>
      <c r="I47" s="3">
        <v>22.186407545759309</v>
      </c>
      <c r="J47" s="3">
        <v>19.082314302239574</v>
      </c>
    </row>
    <row r="48" spans="6:10" x14ac:dyDescent="0.45">
      <c r="F48" s="14">
        <v>28.939</v>
      </c>
      <c r="G48" s="15">
        <v>2.3006298115278541</v>
      </c>
      <c r="H48" s="15">
        <v>0.65800824473658093</v>
      </c>
      <c r="I48" s="3">
        <v>20.65204421784324</v>
      </c>
      <c r="J48" s="3">
        <v>18.141898069000693</v>
      </c>
    </row>
    <row r="49" spans="6:10" x14ac:dyDescent="0.45">
      <c r="F49" s="14">
        <v>29.454000000000001</v>
      </c>
      <c r="G49" s="15">
        <v>2.2875198100468666</v>
      </c>
      <c r="H49" s="15">
        <v>0.79220149262800532</v>
      </c>
      <c r="I49" s="3">
        <v>20.06964552199446</v>
      </c>
      <c r="J49" s="3">
        <v>17.784944029609505</v>
      </c>
    </row>
    <row r="50" spans="6:10" x14ac:dyDescent="0.45">
      <c r="F50" s="14">
        <v>30.055</v>
      </c>
      <c r="G50" s="15">
        <v>2.145398634931992</v>
      </c>
      <c r="H50" s="15">
        <v>0.46857733705903326</v>
      </c>
      <c r="I50" s="3">
        <v>21.474174357163797</v>
      </c>
      <c r="J50" s="3">
        <v>18.645784283422969</v>
      </c>
    </row>
    <row r="51" spans="6:10" x14ac:dyDescent="0.45">
      <c r="F51" s="14">
        <v>30.672000000000001</v>
      </c>
      <c r="G51" s="15">
        <v>1.9942198804168783</v>
      </c>
      <c r="H51" s="15">
        <v>0.73664298954586194</v>
      </c>
      <c r="I51" s="3">
        <v>20.31076942537096</v>
      </c>
      <c r="J51" s="3">
        <v>17.932729647808006</v>
      </c>
    </row>
    <row r="52" spans="6:10" x14ac:dyDescent="0.45">
      <c r="F52" s="14">
        <v>31.312999999999999</v>
      </c>
      <c r="G52" s="15">
        <v>2.0786266106914062</v>
      </c>
      <c r="H52" s="15">
        <v>0.62723162709765146</v>
      </c>
      <c r="I52" s="3">
        <v>20.785614738396195</v>
      </c>
      <c r="J52" s="3">
        <v>18.223763871920248</v>
      </c>
    </row>
    <row r="53" spans="6:10" x14ac:dyDescent="0.45">
      <c r="F53" s="14">
        <v>31.931000000000001</v>
      </c>
      <c r="G53" s="15">
        <v>2.0542224909300342</v>
      </c>
      <c r="H53" s="15">
        <v>0.32673856786810701</v>
      </c>
      <c r="I53" s="3">
        <v>22.089754615452417</v>
      </c>
      <c r="J53" s="3">
        <v>19.023075409470835</v>
      </c>
    </row>
    <row r="54" spans="6:10" x14ac:dyDescent="0.45">
      <c r="F54" s="14">
        <v>32.53</v>
      </c>
      <c r="G54" s="15">
        <v>2.1809978121329907</v>
      </c>
      <c r="H54" s="15">
        <v>-7.7995401034836292E-2</v>
      </c>
      <c r="I54" s="3">
        <v>23.84630004049119</v>
      </c>
      <c r="J54" s="3">
        <v>20.099667766752663</v>
      </c>
    </row>
    <row r="55" spans="6:10" x14ac:dyDescent="0.45">
      <c r="F55" s="14">
        <v>33.097000000000001</v>
      </c>
      <c r="G55" s="15">
        <v>2.3540894024016912</v>
      </c>
      <c r="H55" s="15">
        <v>-0.61602605404040089</v>
      </c>
      <c r="I55" s="3">
        <v>26.181353074535341</v>
      </c>
      <c r="J55" s="3">
        <v>21.530829303747467</v>
      </c>
    </row>
    <row r="56" spans="6:10" x14ac:dyDescent="0.45">
      <c r="F56" s="14">
        <v>33.743000000000002</v>
      </c>
      <c r="G56" s="15">
        <v>2.2130171710157893</v>
      </c>
      <c r="H56" s="15">
        <v>-0.81442825843507016</v>
      </c>
      <c r="I56" s="3">
        <v>27.042418641608204</v>
      </c>
      <c r="J56" s="3">
        <v>22.058579167437287</v>
      </c>
    </row>
    <row r="57" spans="6:10" x14ac:dyDescent="0.45">
      <c r="F57" s="14">
        <v>34.503</v>
      </c>
      <c r="G57" s="15">
        <v>2.440916124739378</v>
      </c>
      <c r="H57" s="15">
        <v>-0.63446422014778403</v>
      </c>
      <c r="I57" s="3">
        <v>26.261374715441384</v>
      </c>
      <c r="J57" s="3">
        <v>21.579874825593105</v>
      </c>
    </row>
    <row r="58" spans="6:10" x14ac:dyDescent="0.45">
      <c r="F58" s="14">
        <v>35.215000000000003</v>
      </c>
      <c r="G58" s="15">
        <v>2.3521852330219177</v>
      </c>
      <c r="H58" s="15">
        <v>-0.37383243099736052</v>
      </c>
      <c r="I58" s="3">
        <v>25.130232750528545</v>
      </c>
      <c r="J58" s="3">
        <v>20.886594266452978</v>
      </c>
    </row>
    <row r="59" spans="6:10" x14ac:dyDescent="0.45">
      <c r="F59" s="14">
        <v>35.781999999999996</v>
      </c>
      <c r="G59" s="15">
        <v>2.2085481412862848</v>
      </c>
      <c r="H59" s="15">
        <v>-7.7051453450647164E-2</v>
      </c>
      <c r="I59" s="3">
        <v>23.842203307975808</v>
      </c>
      <c r="J59" s="3">
        <v>20.097156866178722</v>
      </c>
    </row>
    <row r="60" spans="6:10" x14ac:dyDescent="0.45">
      <c r="F60" s="14">
        <v>36.392000000000003</v>
      </c>
      <c r="G60" s="15">
        <v>2.4141856606224565</v>
      </c>
      <c r="H60" s="15">
        <v>4.6773018196501912E-2</v>
      </c>
      <c r="I60" s="3">
        <v>23.304805101027181</v>
      </c>
      <c r="J60" s="3">
        <v>19.767783771597305</v>
      </c>
    </row>
    <row r="61" spans="6:10" x14ac:dyDescent="0.45">
      <c r="F61" s="14">
        <v>37.076000000000001</v>
      </c>
      <c r="G61" s="15">
        <v>2.3857881841305102</v>
      </c>
      <c r="H61" s="15">
        <v>0.18488898961679137</v>
      </c>
      <c r="I61" s="3">
        <v>22.705381785063125</v>
      </c>
      <c r="J61" s="3">
        <v>19.400395287619336</v>
      </c>
    </row>
    <row r="62" spans="6:10" x14ac:dyDescent="0.45">
      <c r="F62" s="14">
        <v>37.578000000000003</v>
      </c>
      <c r="G62" s="15">
        <v>2.1974575206197846</v>
      </c>
      <c r="H62" s="15">
        <v>0.426954436838131</v>
      </c>
      <c r="I62" s="3">
        <v>21.654817744122511</v>
      </c>
      <c r="J62" s="3">
        <v>18.756501198010572</v>
      </c>
    </row>
    <row r="63" spans="6:10" x14ac:dyDescent="0.45">
      <c r="F63" s="14">
        <v>38.033000000000001</v>
      </c>
      <c r="G63" s="15">
        <v>2.1269726359487566</v>
      </c>
      <c r="H63" s="15">
        <v>0.48149616917612931</v>
      </c>
      <c r="I63" s="3">
        <v>21.4181066257756</v>
      </c>
      <c r="J63" s="3">
        <v>18.611420189991495</v>
      </c>
    </row>
    <row r="64" spans="6:10" x14ac:dyDescent="0.45">
      <c r="F64" s="14">
        <v>38.722999999999999</v>
      </c>
      <c r="G64" s="15">
        <v>2.0486576251586657</v>
      </c>
      <c r="H64" s="15">
        <v>0.34288307037081284</v>
      </c>
      <c r="I64" s="3">
        <v>22.019687474590672</v>
      </c>
      <c r="J64" s="3">
        <v>18.980131032813638</v>
      </c>
    </row>
    <row r="65" spans="6:10" x14ac:dyDescent="0.45">
      <c r="F65" s="14">
        <v>39.399000000000001</v>
      </c>
      <c r="G65" s="15">
        <v>1.953057737034388</v>
      </c>
      <c r="H65" s="15">
        <v>0.45945193948055457</v>
      </c>
      <c r="I65" s="3">
        <v>21.513778582654393</v>
      </c>
      <c r="J65" s="3">
        <v>18.670057840981723</v>
      </c>
    </row>
    <row r="66" spans="6:10" x14ac:dyDescent="0.45">
      <c r="F66" s="14">
        <v>40.033000000000001</v>
      </c>
      <c r="G66" s="15">
        <v>1.9117002766475444</v>
      </c>
      <c r="H66" s="15">
        <v>0.81287847075229724</v>
      </c>
      <c r="I66" s="3">
        <v>19.979907436935029</v>
      </c>
      <c r="J66" s="3">
        <v>17.729943267798888</v>
      </c>
    </row>
    <row r="67" spans="6:10" x14ac:dyDescent="0.45">
      <c r="F67" s="14">
        <v>40.747999999999998</v>
      </c>
      <c r="G67" s="15">
        <v>1.905762982629684</v>
      </c>
      <c r="H67" s="15">
        <v>0.73888893538852363</v>
      </c>
      <c r="I67" s="3">
        <v>20.301022020413807</v>
      </c>
      <c r="J67" s="3">
        <v>17.926755431866525</v>
      </c>
    </row>
    <row r="68" spans="6:10" x14ac:dyDescent="0.45">
      <c r="F68" s="14">
        <v>41.658999999999999</v>
      </c>
      <c r="G68" s="15">
        <v>2.1256248507475037</v>
      </c>
      <c r="H68" s="15">
        <v>-0.52747494747757029</v>
      </c>
      <c r="I68" s="3">
        <v>25.797041272052656</v>
      </c>
      <c r="J68" s="3">
        <v>21.295283360290338</v>
      </c>
    </row>
    <row r="69" spans="6:10" x14ac:dyDescent="0.45">
      <c r="F69" s="14">
        <v>42.337000000000003</v>
      </c>
      <c r="G69" s="15">
        <v>2.1533750304390038</v>
      </c>
      <c r="H69" s="15">
        <v>-0.59721463669027353</v>
      </c>
      <c r="I69" s="3">
        <v>26.09971152323579</v>
      </c>
      <c r="J69" s="3">
        <v>21.480790933596126</v>
      </c>
    </row>
    <row r="70" spans="6:10" x14ac:dyDescent="0.45">
      <c r="F70" s="14">
        <v>42.921999999999997</v>
      </c>
      <c r="G70" s="15">
        <v>2.1711758100699479</v>
      </c>
      <c r="H70" s="15">
        <v>-0.26096840773882235</v>
      </c>
      <c r="I70" s="3">
        <v>24.64040288958649</v>
      </c>
      <c r="J70" s="3">
        <v>20.586375964585265</v>
      </c>
    </row>
    <row r="71" spans="6:10" x14ac:dyDescent="0.45">
      <c r="F71" s="14">
        <v>43.625</v>
      </c>
      <c r="G71" s="15">
        <v>2.2599541467070257</v>
      </c>
      <c r="H71" s="15">
        <v>-0.26299703038110633</v>
      </c>
      <c r="I71" s="3">
        <v>24.649207111854004</v>
      </c>
      <c r="J71" s="3">
        <v>20.591772100813742</v>
      </c>
    </row>
    <row r="72" spans="6:10" x14ac:dyDescent="0.45">
      <c r="F72" s="14">
        <v>44.304000000000002</v>
      </c>
      <c r="G72" s="15">
        <v>2.1897087685192393</v>
      </c>
      <c r="H72" s="15">
        <v>-0.22364591014667198</v>
      </c>
      <c r="I72" s="3">
        <v>24.478423250036556</v>
      </c>
      <c r="J72" s="3">
        <v>20.487098120990147</v>
      </c>
    </row>
    <row r="73" spans="6:10" x14ac:dyDescent="0.45">
      <c r="F73" s="14">
        <v>44.973999999999997</v>
      </c>
      <c r="G73" s="15">
        <v>2.2402750401297467</v>
      </c>
      <c r="H73" s="15">
        <v>6.8862271870371944E-2</v>
      </c>
      <c r="I73" s="3">
        <v>23.208937740082586</v>
      </c>
      <c r="J73" s="3">
        <v>19.709026356824811</v>
      </c>
    </row>
    <row r="74" spans="6:10" x14ac:dyDescent="0.45">
      <c r="F74" s="14">
        <v>46.368000000000002</v>
      </c>
      <c r="G74" s="15">
        <v>2.1126724905844108</v>
      </c>
      <c r="H74" s="15">
        <v>0.77344272267914338</v>
      </c>
      <c r="I74" s="3">
        <v>20.151058583572517</v>
      </c>
      <c r="J74" s="3">
        <v>17.834842357673477</v>
      </c>
    </row>
    <row r="75" spans="6:10" x14ac:dyDescent="0.45">
      <c r="F75" s="14">
        <v>47.03</v>
      </c>
      <c r="G75" s="15">
        <v>2.0327509869210312</v>
      </c>
      <c r="H75" s="15">
        <v>0.22357336790825838</v>
      </c>
      <c r="I75" s="3">
        <v>22.537491583278161</v>
      </c>
      <c r="J75" s="3">
        <v>19.297494841364031</v>
      </c>
    </row>
    <row r="76" spans="6:10" x14ac:dyDescent="0.45">
      <c r="F76" s="14">
        <v>47.865000000000002</v>
      </c>
      <c r="G76" s="15">
        <v>2.0539027777109462</v>
      </c>
      <c r="H76" s="15">
        <v>0.37590606956776129</v>
      </c>
      <c r="I76" s="3">
        <v>21.876367658075917</v>
      </c>
      <c r="J76" s="3">
        <v>18.892289854949755</v>
      </c>
    </row>
    <row r="77" spans="6:10" x14ac:dyDescent="0.45">
      <c r="F77" s="14">
        <v>48.591000000000001</v>
      </c>
      <c r="G77" s="15">
        <v>1.8581939107140266</v>
      </c>
      <c r="H77" s="15">
        <v>0.57686436640059957</v>
      </c>
      <c r="I77" s="3">
        <v>21.0042086498214</v>
      </c>
      <c r="J77" s="3">
        <v>18.357740785374403</v>
      </c>
    </row>
    <row r="78" spans="6:10" x14ac:dyDescent="0.45">
      <c r="F78" s="14">
        <v>49.491999999999997</v>
      </c>
      <c r="G78" s="15">
        <v>1.8570710514247224</v>
      </c>
      <c r="H78" s="15">
        <v>-0.36371106944051357</v>
      </c>
      <c r="I78" s="3">
        <v>25.086306041371831</v>
      </c>
      <c r="J78" s="3">
        <v>20.859671444711765</v>
      </c>
    </row>
    <row r="79" spans="6:10" x14ac:dyDescent="0.45">
      <c r="F79" s="14">
        <v>50.374000000000002</v>
      </c>
      <c r="G79" s="15">
        <v>1.9490375890757639</v>
      </c>
      <c r="H79" s="15">
        <v>-0.65190688614923353</v>
      </c>
      <c r="I79" s="3">
        <v>26.337075885887675</v>
      </c>
      <c r="J79" s="3">
        <v>21.62627231715696</v>
      </c>
    </row>
    <row r="80" spans="6:10" x14ac:dyDescent="0.45">
      <c r="F80" s="14">
        <v>51.100999999999999</v>
      </c>
      <c r="G80" s="15">
        <v>2.2682012979749531</v>
      </c>
      <c r="H80" s="15">
        <v>-0.42670351555397901</v>
      </c>
      <c r="I80" s="3">
        <v>25.359693257504269</v>
      </c>
      <c r="J80" s="3">
        <v>21.027231351373583</v>
      </c>
    </row>
    <row r="81" spans="6:10" x14ac:dyDescent="0.45">
      <c r="F81" s="14">
        <v>51.887</v>
      </c>
      <c r="G81" s="15">
        <v>2.3112989333384908</v>
      </c>
      <c r="H81" s="15">
        <v>0.25118264694375964</v>
      </c>
      <c r="I81" s="3">
        <v>22.417667312264083</v>
      </c>
      <c r="J81" s="3">
        <v>19.224054159129597</v>
      </c>
    </row>
    <row r="82" spans="6:10" x14ac:dyDescent="0.45">
      <c r="F82" s="14">
        <v>52.628999999999998</v>
      </c>
      <c r="G82" s="15">
        <v>2.078784302172501</v>
      </c>
      <c r="H82" s="15">
        <v>0.49412480530574876</v>
      </c>
      <c r="I82" s="3">
        <v>21.363298344973053</v>
      </c>
      <c r="J82" s="3">
        <v>18.577828017886709</v>
      </c>
    </row>
    <row r="83" spans="6:10" x14ac:dyDescent="0.45">
      <c r="F83" s="14">
        <v>53.264000000000003</v>
      </c>
      <c r="G83" s="15">
        <v>1.9443790506165401</v>
      </c>
      <c r="H83" s="15">
        <v>0.29073018508938397</v>
      </c>
      <c r="I83" s="3">
        <v>22.246030996712076</v>
      </c>
      <c r="J83" s="3">
        <v>19.118857707662237</v>
      </c>
    </row>
    <row r="84" spans="6:10" x14ac:dyDescent="0.45">
      <c r="F84" s="3"/>
      <c r="G84" s="6"/>
      <c r="H84" s="6"/>
      <c r="I84" s="3"/>
      <c r="J84" s="3"/>
    </row>
    <row r="85" spans="6:10" x14ac:dyDescent="0.45">
      <c r="F85" s="3"/>
      <c r="G85" s="6"/>
      <c r="H85" s="6"/>
      <c r="I85" s="3"/>
      <c r="J85" s="3"/>
    </row>
    <row r="86" spans="6:10" x14ac:dyDescent="0.45">
      <c r="F86" s="3"/>
      <c r="G86" s="6"/>
      <c r="H86" s="6"/>
      <c r="I86" s="3"/>
      <c r="J86" s="3"/>
    </row>
    <row r="87" spans="6:10" x14ac:dyDescent="0.45">
      <c r="F87" s="3"/>
      <c r="G87" s="6"/>
      <c r="H87" s="6"/>
      <c r="I87" s="3"/>
      <c r="J87" s="3"/>
    </row>
    <row r="88" spans="6:10" x14ac:dyDescent="0.45">
      <c r="F88" s="3"/>
      <c r="G88" s="6"/>
      <c r="H88" s="6"/>
      <c r="I88" s="3"/>
      <c r="J88" s="3"/>
    </row>
    <row r="89" spans="6:10" x14ac:dyDescent="0.45">
      <c r="F89" s="3"/>
      <c r="G89" s="6"/>
      <c r="H89" s="6"/>
      <c r="I89" s="3"/>
      <c r="J89" s="3"/>
    </row>
    <row r="90" spans="6:10" x14ac:dyDescent="0.45">
      <c r="F90" s="3"/>
      <c r="G90" s="6"/>
      <c r="H90" s="6"/>
      <c r="I90" s="3"/>
      <c r="J90" s="3"/>
    </row>
    <row r="91" spans="6:10" x14ac:dyDescent="0.45">
      <c r="F91" s="3"/>
      <c r="G91" s="6"/>
      <c r="H91" s="6"/>
      <c r="I91" s="3"/>
      <c r="J91" s="3"/>
    </row>
    <row r="92" spans="6:10" x14ac:dyDescent="0.45">
      <c r="F92" s="3"/>
      <c r="G92" s="6"/>
      <c r="H92" s="6"/>
      <c r="I92" s="3"/>
      <c r="J92" s="3"/>
    </row>
    <row r="93" spans="6:10" x14ac:dyDescent="0.45">
      <c r="F93" s="3"/>
      <c r="G93" s="6"/>
      <c r="H93" s="6"/>
      <c r="I93" s="3"/>
      <c r="J93" s="3"/>
    </row>
    <row r="94" spans="6:10" x14ac:dyDescent="0.45">
      <c r="F94" s="3"/>
      <c r="G94" s="6"/>
      <c r="H94" s="6"/>
      <c r="I94" s="3"/>
      <c r="J94" s="3"/>
    </row>
    <row r="95" spans="6:10" x14ac:dyDescent="0.45">
      <c r="F95" s="3"/>
      <c r="G95" s="6"/>
      <c r="H95" s="6"/>
      <c r="I95" s="3"/>
      <c r="J95" s="3"/>
    </row>
    <row r="96" spans="6:10" x14ac:dyDescent="0.45">
      <c r="F96" s="3"/>
      <c r="G96" s="6"/>
      <c r="H96" s="6"/>
      <c r="I96" s="3"/>
      <c r="J96" s="3"/>
    </row>
  </sheetData>
  <mergeCells count="6">
    <mergeCell ref="A2:D2"/>
    <mergeCell ref="F2:J2"/>
    <mergeCell ref="L10:O10"/>
    <mergeCell ref="L2:O2"/>
    <mergeCell ref="A1:R1"/>
    <mergeCell ref="Q2:R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6"/>
  <sheetViews>
    <sheetView topLeftCell="A79" zoomScale="200" zoomScaleNormal="200" workbookViewId="0">
      <selection activeCell="G82" sqref="G82"/>
    </sheetView>
  </sheetViews>
  <sheetFormatPr defaultRowHeight="14.25" x14ac:dyDescent="0.45"/>
  <cols>
    <col min="2" max="2" width="10.59765625" customWidth="1"/>
    <col min="3" max="3" width="7.59765625" customWidth="1"/>
    <col min="4" max="4" width="7.86328125" customWidth="1"/>
    <col min="5" max="6" width="22.53125" customWidth="1"/>
    <col min="9" max="9" width="12.6640625" customWidth="1"/>
    <col min="10" max="10" width="21.86328125" customWidth="1"/>
    <col min="11" max="11" width="22.46484375" customWidth="1"/>
    <col min="13" max="13" width="10.1328125" customWidth="1"/>
    <col min="14" max="14" width="10.53125" customWidth="1"/>
  </cols>
  <sheetData>
    <row r="1" spans="2:14" x14ac:dyDescent="0.45">
      <c r="B1" s="17" t="s">
        <v>28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2:14" ht="15.75" x14ac:dyDescent="0.45">
      <c r="B2" s="16" t="s">
        <v>29</v>
      </c>
      <c r="C2" s="16"/>
      <c r="D2" s="16"/>
      <c r="E2" s="16"/>
      <c r="F2" s="16"/>
      <c r="H2" s="18" t="s">
        <v>64</v>
      </c>
      <c r="I2" s="18"/>
      <c r="J2" s="18"/>
      <c r="K2" s="18"/>
      <c r="M2" s="18" t="s">
        <v>65</v>
      </c>
      <c r="N2" s="18"/>
    </row>
    <row r="3" spans="2:14" ht="16.5" x14ac:dyDescent="0.55000000000000004">
      <c r="B3" s="2" t="s">
        <v>19</v>
      </c>
      <c r="C3" s="5" t="s">
        <v>17</v>
      </c>
      <c r="D3" s="5" t="s">
        <v>18</v>
      </c>
      <c r="E3" s="5" t="s">
        <v>30</v>
      </c>
      <c r="F3" s="5" t="s">
        <v>31</v>
      </c>
      <c r="G3" s="5"/>
      <c r="H3" s="10" t="s">
        <v>44</v>
      </c>
      <c r="I3" s="5" t="s">
        <v>54</v>
      </c>
      <c r="J3" t="s">
        <v>55</v>
      </c>
      <c r="K3" t="s">
        <v>56</v>
      </c>
      <c r="M3" t="s">
        <v>44</v>
      </c>
      <c r="N3" t="s">
        <v>19</v>
      </c>
    </row>
    <row r="4" spans="2:14" x14ac:dyDescent="0.45">
      <c r="B4" s="12">
        <v>1.69</v>
      </c>
      <c r="C4" s="13">
        <v>1.9275966982707511</v>
      </c>
      <c r="D4" s="13">
        <v>-0.54253192209032186</v>
      </c>
      <c r="E4" s="3">
        <v>24.820788541871998</v>
      </c>
      <c r="F4" s="3">
        <v>26.556788541871999</v>
      </c>
      <c r="H4">
        <v>1</v>
      </c>
      <c r="I4" s="3">
        <v>596.55822799999999</v>
      </c>
      <c r="J4" s="3">
        <v>596.55822799999999</v>
      </c>
      <c r="K4" s="3">
        <v>0.59655822800000002</v>
      </c>
      <c r="M4" s="8">
        <v>1</v>
      </c>
      <c r="N4">
        <v>1.69</v>
      </c>
    </row>
    <row r="5" spans="2:14" x14ac:dyDescent="0.45">
      <c r="B5" s="12">
        <v>3.8</v>
      </c>
      <c r="C5" s="13">
        <v>1.9861606418596331</v>
      </c>
      <c r="D5" s="13">
        <v>-0.26682534532808549</v>
      </c>
      <c r="E5" s="3">
        <v>23.624221998723893</v>
      </c>
      <c r="F5" s="3">
        <v>25.360221998723894</v>
      </c>
      <c r="H5">
        <v>2</v>
      </c>
      <c r="I5" s="7">
        <v>634.11499000000003</v>
      </c>
      <c r="J5" s="7">
        <v>1230.6732179999999</v>
      </c>
      <c r="K5" s="7">
        <v>1.230673218</v>
      </c>
      <c r="L5" s="5"/>
      <c r="M5" s="9">
        <v>2</v>
      </c>
      <c r="N5">
        <v>12.64</v>
      </c>
    </row>
    <row r="6" spans="2:14" x14ac:dyDescent="0.45">
      <c r="B6" s="12">
        <v>5.48</v>
      </c>
      <c r="C6" s="13">
        <v>1.8544342887308041</v>
      </c>
      <c r="D6" s="13">
        <v>-0.23131836735540798</v>
      </c>
      <c r="E6" s="3">
        <v>23.47012171432247</v>
      </c>
      <c r="F6" s="3">
        <v>25.206121714322471</v>
      </c>
      <c r="H6">
        <v>3</v>
      </c>
      <c r="I6" s="3">
        <v>718.89923099999999</v>
      </c>
      <c r="J6" s="3">
        <v>1949.5724489999998</v>
      </c>
      <c r="K6" s="3">
        <v>1.9495724489999997</v>
      </c>
      <c r="M6" s="8">
        <v>3</v>
      </c>
      <c r="N6">
        <v>18.22</v>
      </c>
    </row>
    <row r="7" spans="2:14" x14ac:dyDescent="0.45">
      <c r="B7" s="12">
        <v>7.71</v>
      </c>
      <c r="C7" s="13">
        <v>2.2908247148530076</v>
      </c>
      <c r="D7" s="13">
        <v>1.1053429694495334</v>
      </c>
      <c r="E7" s="3">
        <v>17.669011512589027</v>
      </c>
      <c r="F7" s="3">
        <v>19.405011512589027</v>
      </c>
      <c r="H7">
        <v>4</v>
      </c>
      <c r="I7" s="3">
        <v>447.989105</v>
      </c>
      <c r="J7" s="3">
        <v>2397.5615539999999</v>
      </c>
      <c r="K7" s="3">
        <v>2.3975615539999997</v>
      </c>
      <c r="M7" s="8">
        <v>4</v>
      </c>
      <c r="N7">
        <v>24.4</v>
      </c>
    </row>
    <row r="8" spans="2:14" x14ac:dyDescent="0.45">
      <c r="B8" s="12">
        <v>10.220000000000001</v>
      </c>
      <c r="C8" s="13">
        <v>2.0022283459707375</v>
      </c>
      <c r="D8" s="13">
        <v>0.17220341197558733</v>
      </c>
      <c r="E8" s="3">
        <v>21.718837192025951</v>
      </c>
      <c r="F8" s="3">
        <v>23.454837192025952</v>
      </c>
      <c r="H8">
        <v>5</v>
      </c>
      <c r="I8" s="3">
        <v>431.51525900000001</v>
      </c>
      <c r="J8" s="3">
        <v>2829.0768129999997</v>
      </c>
      <c r="K8" s="3">
        <v>2.8290768129999995</v>
      </c>
      <c r="M8" s="8">
        <v>5</v>
      </c>
      <c r="N8">
        <v>31.27</v>
      </c>
    </row>
    <row r="9" spans="2:14" x14ac:dyDescent="0.45">
      <c r="B9" s="12">
        <v>12.64</v>
      </c>
      <c r="C9" s="13">
        <v>1.6822200914847014</v>
      </c>
      <c r="D9" s="13">
        <v>-0.75396340291353736</v>
      </c>
      <c r="E9" s="3">
        <v>25.738401168644753</v>
      </c>
      <c r="F9" s="3">
        <v>27.474401168644754</v>
      </c>
      <c r="H9">
        <v>6</v>
      </c>
      <c r="I9" s="3">
        <v>398.196259</v>
      </c>
      <c r="J9" s="3">
        <v>3227.2730719999995</v>
      </c>
      <c r="K9" s="3">
        <v>3.2272730719999996</v>
      </c>
      <c r="M9" s="8">
        <v>6</v>
      </c>
      <c r="N9">
        <v>36.07</v>
      </c>
    </row>
    <row r="10" spans="2:14" x14ac:dyDescent="0.45">
      <c r="B10" s="12">
        <v>13.93</v>
      </c>
      <c r="C10" s="13">
        <v>1.8735160311835042</v>
      </c>
      <c r="D10" s="13">
        <v>-0.15850224918663147</v>
      </c>
      <c r="E10" s="3">
        <v>23.154099761469983</v>
      </c>
      <c r="F10" s="3">
        <v>24.890099761469983</v>
      </c>
      <c r="H10">
        <v>7</v>
      </c>
      <c r="I10" s="3">
        <v>350.95761099999999</v>
      </c>
      <c r="J10" s="3">
        <v>3578.2306829999993</v>
      </c>
      <c r="K10" s="3">
        <v>3.5782306829999992</v>
      </c>
      <c r="M10" s="8">
        <v>7</v>
      </c>
      <c r="N10">
        <v>40.43</v>
      </c>
    </row>
    <row r="11" spans="2:14" x14ac:dyDescent="0.45">
      <c r="B11" s="12">
        <v>14.87</v>
      </c>
      <c r="C11" s="13">
        <v>1.9611147641434166</v>
      </c>
      <c r="D11" s="13">
        <v>0.71204190608099038</v>
      </c>
      <c r="E11" s="3">
        <v>19.375938127608503</v>
      </c>
      <c r="F11" s="3">
        <v>21.111938127608504</v>
      </c>
      <c r="H11">
        <v>8</v>
      </c>
      <c r="I11" s="3">
        <v>348.71786500000002</v>
      </c>
      <c r="J11" s="3">
        <v>3926.9485479999994</v>
      </c>
      <c r="K11" s="3">
        <v>3.9269485479999995</v>
      </c>
      <c r="M11" s="8">
        <v>8</v>
      </c>
      <c r="N11">
        <v>46.93</v>
      </c>
    </row>
    <row r="12" spans="2:14" x14ac:dyDescent="0.45">
      <c r="B12" s="12">
        <v>15.93</v>
      </c>
      <c r="C12" s="13">
        <v>1.9787144580662255</v>
      </c>
      <c r="D12" s="13">
        <v>0.14706124755629948</v>
      </c>
      <c r="E12" s="3">
        <v>21.827954185605662</v>
      </c>
      <c r="F12" s="3">
        <v>23.563954185605663</v>
      </c>
      <c r="H12">
        <v>9</v>
      </c>
      <c r="I12" s="3">
        <v>168.96250900000001</v>
      </c>
      <c r="J12" s="3">
        <v>4095.9110569999993</v>
      </c>
      <c r="K12" s="3">
        <v>4.0959110569999995</v>
      </c>
      <c r="M12" s="8">
        <v>9</v>
      </c>
      <c r="N12">
        <v>51.16</v>
      </c>
    </row>
    <row r="13" spans="2:14" x14ac:dyDescent="0.45">
      <c r="B13" s="12">
        <v>17.190000000000001</v>
      </c>
      <c r="C13" s="13">
        <v>2.0323908475998431</v>
      </c>
      <c r="D13" s="13">
        <v>-0.13091823819146028</v>
      </c>
      <c r="E13" s="3">
        <v>23.034385153750939</v>
      </c>
      <c r="F13" s="3">
        <v>24.77038515375094</v>
      </c>
      <c r="H13">
        <v>10</v>
      </c>
      <c r="I13" s="3">
        <v>250.498413</v>
      </c>
      <c r="J13" s="3">
        <v>4346.4094699999996</v>
      </c>
      <c r="K13" s="3">
        <v>4.3464094699999993</v>
      </c>
    </row>
    <row r="14" spans="2:14" x14ac:dyDescent="0.45">
      <c r="B14" s="12">
        <v>18.22</v>
      </c>
      <c r="C14" s="13">
        <v>2.0531564525983685</v>
      </c>
      <c r="D14" s="13">
        <v>-0.17982289236414395</v>
      </c>
      <c r="E14" s="3">
        <v>23.246631352860387</v>
      </c>
      <c r="F14" s="3">
        <v>24.982631352860388</v>
      </c>
      <c r="H14">
        <v>11</v>
      </c>
      <c r="I14" s="3">
        <v>369.42114299999997</v>
      </c>
      <c r="J14" s="3">
        <v>4715.8306129999992</v>
      </c>
      <c r="K14" s="3">
        <v>4.7158306129999996</v>
      </c>
    </row>
    <row r="15" spans="2:14" x14ac:dyDescent="0.45">
      <c r="B15" s="12">
        <v>19.12</v>
      </c>
      <c r="C15" s="13">
        <v>1.8566872354069266</v>
      </c>
      <c r="D15" s="13">
        <v>-0.13432574504524208</v>
      </c>
      <c r="E15" s="3">
        <v>23.049173733496353</v>
      </c>
      <c r="F15" s="3">
        <v>24.78517373349635</v>
      </c>
      <c r="H15">
        <v>12</v>
      </c>
      <c r="I15" s="3">
        <v>345.22668499999997</v>
      </c>
      <c r="J15" s="3">
        <v>5061.0572979999988</v>
      </c>
      <c r="K15" s="3">
        <v>5.0610572979999988</v>
      </c>
    </row>
    <row r="16" spans="2:14" x14ac:dyDescent="0.45">
      <c r="B16" s="12">
        <v>20.010000000000002</v>
      </c>
      <c r="C16" s="13">
        <v>1.7409690140563394</v>
      </c>
      <c r="D16" s="13">
        <v>-8.4717915577719252E-2</v>
      </c>
      <c r="E16" s="3">
        <v>22.833875753607302</v>
      </c>
      <c r="F16" s="3">
        <v>24.569875753607302</v>
      </c>
      <c r="H16">
        <v>13</v>
      </c>
      <c r="I16" s="3">
        <v>297.64129600000001</v>
      </c>
      <c r="J16" s="3">
        <v>5358.6985939999986</v>
      </c>
      <c r="K16" s="3">
        <v>5.3586985939999989</v>
      </c>
    </row>
    <row r="17" spans="2:11" x14ac:dyDescent="0.45">
      <c r="B17" s="14">
        <v>20.84</v>
      </c>
      <c r="C17" s="15">
        <v>1.7732702918056233</v>
      </c>
      <c r="D17" s="15">
        <v>9.1054861175364293E-2</v>
      </c>
      <c r="E17" s="3">
        <v>22.07102190249892</v>
      </c>
      <c r="F17" s="3">
        <v>23.807021902498921</v>
      </c>
      <c r="H17">
        <v>14</v>
      </c>
      <c r="I17" s="3">
        <v>297.082245</v>
      </c>
      <c r="J17" s="3">
        <v>5655.7808389999982</v>
      </c>
      <c r="K17" s="3">
        <v>5.6557808389999984</v>
      </c>
    </row>
    <row r="18" spans="2:11" x14ac:dyDescent="0.45">
      <c r="B18" s="14">
        <v>21.48</v>
      </c>
      <c r="C18" s="15">
        <v>1.8160341970181304</v>
      </c>
      <c r="D18" s="15">
        <v>0.71604246254325954</v>
      </c>
      <c r="E18" s="3">
        <v>19.358575712562256</v>
      </c>
      <c r="F18" s="3">
        <v>21.094575712562257</v>
      </c>
      <c r="H18">
        <v>15</v>
      </c>
      <c r="I18" s="3">
        <v>345.22668499999997</v>
      </c>
      <c r="J18" s="3">
        <v>6001.0075239999978</v>
      </c>
      <c r="K18" s="3">
        <v>6.0010075239999976</v>
      </c>
    </row>
    <row r="19" spans="2:11" x14ac:dyDescent="0.45">
      <c r="B19" s="14">
        <v>22.02</v>
      </c>
      <c r="C19" s="15">
        <v>1.7583649429634975</v>
      </c>
      <c r="D19" s="15">
        <v>0.74464167521783609</v>
      </c>
      <c r="E19" s="3">
        <v>19.234455129554593</v>
      </c>
      <c r="F19" s="3">
        <v>20.970455129554594</v>
      </c>
      <c r="H19">
        <v>16</v>
      </c>
      <c r="I19" s="3">
        <v>289.797729</v>
      </c>
      <c r="J19" s="3">
        <v>6290.8052529999977</v>
      </c>
      <c r="K19" s="3">
        <v>6.2908052529999976</v>
      </c>
    </row>
    <row r="20" spans="2:11" x14ac:dyDescent="0.45">
      <c r="B20" s="14">
        <v>22.71</v>
      </c>
      <c r="C20" s="15">
        <v>1.869853595267905</v>
      </c>
      <c r="D20" s="15">
        <v>0.83882563993662718</v>
      </c>
      <c r="E20" s="3">
        <v>18.82569672267504</v>
      </c>
      <c r="F20" s="3">
        <v>20.561696722675041</v>
      </c>
      <c r="H20">
        <v>17</v>
      </c>
      <c r="I20" s="3">
        <v>482.56045499999999</v>
      </c>
      <c r="J20" s="3">
        <v>6773.3657079999975</v>
      </c>
      <c r="K20" s="3">
        <v>6.7733657079999974</v>
      </c>
    </row>
    <row r="21" spans="2:11" x14ac:dyDescent="0.45">
      <c r="B21" s="14">
        <v>23.2</v>
      </c>
      <c r="C21" s="15">
        <v>1.7839878450483799</v>
      </c>
      <c r="D21" s="15">
        <v>-0.24806142394713357</v>
      </c>
      <c r="E21" s="3">
        <v>23.54278657993056</v>
      </c>
      <c r="F21" s="3">
        <v>25.278786579930561</v>
      </c>
      <c r="H21">
        <v>18</v>
      </c>
      <c r="I21" s="3">
        <v>455.3526</v>
      </c>
      <c r="J21" s="3">
        <v>7228.7183079999977</v>
      </c>
      <c r="K21" s="3">
        <v>7.2287183079999977</v>
      </c>
    </row>
    <row r="22" spans="2:11" x14ac:dyDescent="0.45">
      <c r="B22" s="14">
        <v>23.76</v>
      </c>
      <c r="C22" s="15">
        <v>1.6821524058568573</v>
      </c>
      <c r="D22" s="15">
        <v>3.207431113374045E-2</v>
      </c>
      <c r="E22" s="3">
        <v>22.326997489679567</v>
      </c>
      <c r="F22" s="3">
        <v>24.062997489679567</v>
      </c>
      <c r="H22">
        <v>19</v>
      </c>
      <c r="I22" s="3">
        <v>352.578461</v>
      </c>
      <c r="J22" s="3">
        <v>7581.2967689999978</v>
      </c>
      <c r="K22" s="3">
        <v>7.5812967689999979</v>
      </c>
    </row>
    <row r="23" spans="2:11" x14ac:dyDescent="0.45">
      <c r="B23" s="14">
        <v>24.4</v>
      </c>
      <c r="C23" s="15">
        <v>1.7612764019369507</v>
      </c>
      <c r="D23" s="15">
        <v>-0.61539858934452363</v>
      </c>
      <c r="E23" s="3">
        <v>25.137029877755232</v>
      </c>
      <c r="F23" s="3">
        <v>26.873029877755236</v>
      </c>
      <c r="H23">
        <v>20</v>
      </c>
      <c r="I23" s="3">
        <v>242.10938999999999</v>
      </c>
      <c r="J23" s="3">
        <v>7823.4061589999974</v>
      </c>
      <c r="K23" s="3">
        <v>7.8234061589999975</v>
      </c>
    </row>
    <row r="24" spans="2:11" x14ac:dyDescent="0.45">
      <c r="B24" s="14">
        <v>25.12</v>
      </c>
      <c r="C24" s="15">
        <v>1.4652340954633014</v>
      </c>
      <c r="D24" s="15">
        <v>0.41527657636478221</v>
      </c>
      <c r="E24" s="3">
        <v>20.663899658576845</v>
      </c>
      <c r="F24" s="3">
        <v>22.399899658576846</v>
      </c>
      <c r="H24">
        <v>21</v>
      </c>
      <c r="I24" s="3">
        <v>227.85798600000001</v>
      </c>
      <c r="J24" s="3">
        <v>8051.2641449999974</v>
      </c>
      <c r="K24" s="3">
        <v>8.0512641449999975</v>
      </c>
    </row>
    <row r="25" spans="2:11" x14ac:dyDescent="0.45">
      <c r="B25" s="14">
        <v>25.58</v>
      </c>
      <c r="C25" s="15">
        <v>1.6633100050765115</v>
      </c>
      <c r="D25" s="15">
        <v>3.0550336686567498E-2</v>
      </c>
      <c r="E25" s="3">
        <v>22.3336115387803</v>
      </c>
      <c r="F25" s="3">
        <v>24.0696115387803</v>
      </c>
      <c r="H25">
        <v>22</v>
      </c>
      <c r="I25" s="3">
        <v>242.106628</v>
      </c>
      <c r="J25" s="3">
        <v>8293.3707729999969</v>
      </c>
      <c r="K25" s="3">
        <v>8.2933707729999977</v>
      </c>
    </row>
    <row r="26" spans="2:11" x14ac:dyDescent="0.45">
      <c r="B26" s="14">
        <v>26.29</v>
      </c>
      <c r="C26" s="15">
        <v>1.4012157939517673</v>
      </c>
      <c r="D26" s="15">
        <v>0.25032698661586644</v>
      </c>
      <c r="E26" s="3">
        <v>21.379780878087139</v>
      </c>
      <c r="F26" s="3">
        <v>23.115780878087143</v>
      </c>
      <c r="H26">
        <v>23</v>
      </c>
      <c r="I26" s="3">
        <v>200.93873600000001</v>
      </c>
      <c r="J26" s="3">
        <v>8494.309508999997</v>
      </c>
      <c r="K26" s="3">
        <v>8.4943095089999971</v>
      </c>
    </row>
    <row r="27" spans="2:11" x14ac:dyDescent="0.45">
      <c r="B27" s="14">
        <v>26.79</v>
      </c>
      <c r="C27" s="15">
        <v>1.4615035761832689</v>
      </c>
      <c r="D27" s="15">
        <v>0.36197527108283128</v>
      </c>
      <c r="E27" s="3">
        <v>20.895227323500514</v>
      </c>
      <c r="F27" s="3">
        <v>22.631227323500514</v>
      </c>
      <c r="H27">
        <v>24</v>
      </c>
      <c r="I27" s="3">
        <v>172.85395800000001</v>
      </c>
      <c r="J27" s="3">
        <v>8667.1634669999967</v>
      </c>
      <c r="K27" s="3">
        <v>8.6671634669999964</v>
      </c>
    </row>
    <row r="28" spans="2:11" x14ac:dyDescent="0.45">
      <c r="B28" s="14">
        <v>27.39</v>
      </c>
      <c r="C28" s="15">
        <v>1.5859749168896156</v>
      </c>
      <c r="D28" s="15">
        <v>8.4129718583668717E-2</v>
      </c>
      <c r="E28" s="3">
        <v>22.101077021346878</v>
      </c>
      <c r="F28" s="3">
        <v>23.837077021346879</v>
      </c>
      <c r="H28">
        <v>25</v>
      </c>
      <c r="I28" s="3">
        <v>139.384781</v>
      </c>
      <c r="J28" s="3">
        <v>8806.5482479999973</v>
      </c>
      <c r="K28" s="3">
        <v>8.8065482479999968</v>
      </c>
    </row>
    <row r="29" spans="2:11" x14ac:dyDescent="0.45">
      <c r="B29" s="14">
        <v>28.06</v>
      </c>
      <c r="C29" s="15">
        <v>1.4167232948560076</v>
      </c>
      <c r="D29" s="15">
        <v>3.7826934534829375E-2</v>
      </c>
      <c r="E29" s="3">
        <v>22.302031104118843</v>
      </c>
      <c r="F29" s="3">
        <v>24.038031104118843</v>
      </c>
      <c r="H29">
        <v>26</v>
      </c>
      <c r="I29" s="3">
        <v>124.249619</v>
      </c>
      <c r="J29" s="3">
        <v>8930.7978669999975</v>
      </c>
      <c r="K29" s="3">
        <v>8.9307978669999972</v>
      </c>
    </row>
    <row r="30" spans="2:11" x14ac:dyDescent="0.45">
      <c r="B30" s="14">
        <v>28.42</v>
      </c>
      <c r="C30" s="15">
        <v>1.8962956160553621</v>
      </c>
      <c r="D30" s="15">
        <v>1.1156838562305633</v>
      </c>
      <c r="E30" s="3">
        <v>17.624132063959358</v>
      </c>
      <c r="F30" s="3">
        <v>19.360132063959355</v>
      </c>
      <c r="H30">
        <v>27</v>
      </c>
      <c r="I30" s="3">
        <v>179.32827800000001</v>
      </c>
      <c r="J30" s="3">
        <v>9110.1261449999984</v>
      </c>
      <c r="K30" s="3">
        <v>9.1101261449999988</v>
      </c>
    </row>
    <row r="31" spans="2:11" x14ac:dyDescent="0.45">
      <c r="B31" s="14">
        <v>28.95</v>
      </c>
      <c r="C31" s="15">
        <v>1.7742248992058705</v>
      </c>
      <c r="D31" s="15">
        <v>0.88373361008803131</v>
      </c>
      <c r="E31" s="3">
        <v>18.630796132217945</v>
      </c>
      <c r="F31" s="3">
        <v>20.366796132217946</v>
      </c>
      <c r="H31">
        <v>28</v>
      </c>
      <c r="I31" s="3">
        <v>144.89889500000001</v>
      </c>
      <c r="J31" s="3">
        <v>9255.0250399999986</v>
      </c>
      <c r="K31" s="3">
        <v>9.2550250399999978</v>
      </c>
    </row>
    <row r="32" spans="2:11" x14ac:dyDescent="0.45">
      <c r="B32" s="14">
        <v>29.51</v>
      </c>
      <c r="C32" s="15">
        <v>1.8990789970111395</v>
      </c>
      <c r="D32" s="15">
        <v>1.5260458683840861</v>
      </c>
      <c r="E32" s="3">
        <v>15.843160931213067</v>
      </c>
      <c r="F32" s="3">
        <v>17.579160931213067</v>
      </c>
      <c r="H32">
        <v>29</v>
      </c>
      <c r="I32" s="3">
        <v>144.89884900000001</v>
      </c>
      <c r="J32" s="3">
        <v>9399.9238889999979</v>
      </c>
      <c r="K32" s="3">
        <v>9.3999238889999983</v>
      </c>
    </row>
    <row r="33" spans="2:11" x14ac:dyDescent="0.45">
      <c r="B33" s="14">
        <v>29.86</v>
      </c>
      <c r="C33" s="15">
        <v>2.1460892988065052</v>
      </c>
      <c r="D33" s="15">
        <v>1.1480165487451077</v>
      </c>
      <c r="E33" s="3">
        <v>17.483808178446232</v>
      </c>
      <c r="F33" s="3">
        <v>19.219808178446236</v>
      </c>
      <c r="H33">
        <v>30</v>
      </c>
      <c r="I33" s="3">
        <v>110.489304</v>
      </c>
      <c r="J33" s="3">
        <v>9510.4131929999985</v>
      </c>
      <c r="K33" s="3">
        <v>9.510413192999998</v>
      </c>
    </row>
    <row r="34" spans="2:11" x14ac:dyDescent="0.45">
      <c r="B34" s="14">
        <v>30.24</v>
      </c>
      <c r="C34" s="15">
        <v>2.0770496388870798</v>
      </c>
      <c r="D34" s="15">
        <v>0.41313439328670892</v>
      </c>
      <c r="E34" s="3">
        <v>20.673196733135683</v>
      </c>
      <c r="F34" s="3">
        <v>22.409196733135683</v>
      </c>
      <c r="H34">
        <v>31</v>
      </c>
      <c r="I34" s="3">
        <v>89.862624999999994</v>
      </c>
      <c r="J34" s="3">
        <v>9600.2758179999983</v>
      </c>
      <c r="K34" s="3">
        <v>9.6002758179999983</v>
      </c>
    </row>
    <row r="35" spans="2:11" x14ac:dyDescent="0.45">
      <c r="B35" s="14">
        <v>30.7</v>
      </c>
      <c r="C35" s="15">
        <v>1.9591491237021521</v>
      </c>
      <c r="D35" s="15">
        <v>6.3090860991041692E-2</v>
      </c>
      <c r="E35" s="3">
        <v>22.192385663298879</v>
      </c>
      <c r="F35" s="3">
        <v>23.928385663298879</v>
      </c>
      <c r="H35">
        <v>32</v>
      </c>
      <c r="I35" s="3">
        <v>82.705566000000005</v>
      </c>
      <c r="J35" s="3">
        <v>9682.9813839999988</v>
      </c>
      <c r="K35" s="3">
        <v>9.6829813839999996</v>
      </c>
    </row>
    <row r="36" spans="2:11" x14ac:dyDescent="0.45">
      <c r="B36" s="14">
        <v>31.27</v>
      </c>
      <c r="C36" s="15">
        <v>2.0095494412900154</v>
      </c>
      <c r="D36" s="15">
        <v>-9.8069173063571408E-2</v>
      </c>
      <c r="E36" s="3">
        <v>22.891820211095901</v>
      </c>
      <c r="F36" s="3">
        <v>24.627820211095901</v>
      </c>
    </row>
    <row r="37" spans="2:11" x14ac:dyDescent="0.45">
      <c r="B37" s="14">
        <v>31.79</v>
      </c>
      <c r="C37" s="15">
        <v>1.9347030719128049</v>
      </c>
      <c r="D37" s="15">
        <v>0.20069296980680434</v>
      </c>
      <c r="E37" s="3">
        <v>21.595192511038469</v>
      </c>
      <c r="F37" s="3">
        <v>23.33119251103847</v>
      </c>
    </row>
    <row r="38" spans="2:11" x14ac:dyDescent="0.45">
      <c r="B38" s="14">
        <v>32.39</v>
      </c>
      <c r="C38" s="15">
        <v>2.0468698423817302</v>
      </c>
      <c r="D38" s="15">
        <v>-3.1337480442649092E-2</v>
      </c>
      <c r="E38" s="3">
        <v>22.6022046651211</v>
      </c>
      <c r="F38" s="3">
        <v>24.338204665121097</v>
      </c>
    </row>
    <row r="39" spans="2:11" x14ac:dyDescent="0.45">
      <c r="B39" s="14">
        <v>32.770000000000003</v>
      </c>
      <c r="C39" s="15">
        <v>1.9610317298100262</v>
      </c>
      <c r="D39" s="15">
        <v>0.55422997615280933</v>
      </c>
      <c r="E39" s="3">
        <v>20.060841903496808</v>
      </c>
      <c r="F39" s="3">
        <v>21.796841903496809</v>
      </c>
    </row>
    <row r="40" spans="2:11" x14ac:dyDescent="0.45">
      <c r="B40" s="14">
        <v>33.22</v>
      </c>
      <c r="C40" s="15">
        <v>1.9066283666354982</v>
      </c>
      <c r="D40" s="15">
        <v>1.2295879924689086</v>
      </c>
      <c r="E40" s="3">
        <v>17.129788112684938</v>
      </c>
      <c r="F40" s="3">
        <v>18.865788112684939</v>
      </c>
    </row>
    <row r="41" spans="2:11" x14ac:dyDescent="0.45">
      <c r="B41" s="14">
        <v>33.67</v>
      </c>
      <c r="C41" s="15">
        <v>1.9974861529475267</v>
      </c>
      <c r="D41" s="15">
        <v>0.41719063164976761</v>
      </c>
      <c r="E41" s="3">
        <v>20.65559265864001</v>
      </c>
      <c r="F41" s="3">
        <v>22.391592658640011</v>
      </c>
    </row>
    <row r="42" spans="2:11" x14ac:dyDescent="0.45">
      <c r="B42" s="14">
        <v>34.19</v>
      </c>
      <c r="C42" s="15">
        <v>2.1989515090276375</v>
      </c>
      <c r="D42" s="15">
        <v>0.25538846750043154</v>
      </c>
      <c r="E42" s="3">
        <v>21.357814051048127</v>
      </c>
      <c r="F42" s="3">
        <v>23.093814051048128</v>
      </c>
    </row>
    <row r="43" spans="2:11" x14ac:dyDescent="0.45">
      <c r="B43" s="14">
        <v>34.619999999999997</v>
      </c>
      <c r="C43" s="15">
        <v>2.1213561349692447</v>
      </c>
      <c r="D43" s="15">
        <v>-9.1184614371903089E-2</v>
      </c>
      <c r="E43" s="3">
        <v>22.861941226374061</v>
      </c>
      <c r="F43" s="3">
        <v>24.597941226374061</v>
      </c>
    </row>
    <row r="44" spans="2:11" x14ac:dyDescent="0.45">
      <c r="B44" s="14">
        <v>35.19</v>
      </c>
      <c r="C44" s="15">
        <v>2.1301018778774781</v>
      </c>
      <c r="D44" s="15">
        <v>-6.9228989582357459E-2</v>
      </c>
      <c r="E44" s="3">
        <v>22.766653814787432</v>
      </c>
      <c r="F44" s="3">
        <v>24.502653814787433</v>
      </c>
    </row>
    <row r="45" spans="2:11" x14ac:dyDescent="0.45">
      <c r="B45" s="14">
        <v>35.64</v>
      </c>
      <c r="C45" s="15">
        <v>1.9699948611543465</v>
      </c>
      <c r="D45" s="15">
        <v>-0.25658841546510452</v>
      </c>
      <c r="E45" s="3">
        <v>23.579793723118556</v>
      </c>
      <c r="F45" s="3">
        <v>25.315793723118556</v>
      </c>
    </row>
    <row r="46" spans="2:11" x14ac:dyDescent="0.45">
      <c r="B46" s="14">
        <v>36.07</v>
      </c>
      <c r="C46" s="15">
        <v>1.9504241325823686</v>
      </c>
      <c r="D46" s="15">
        <v>-0.33972965688372975</v>
      </c>
      <c r="E46" s="3">
        <v>23.940626710875389</v>
      </c>
      <c r="F46" s="3">
        <v>25.676626710875389</v>
      </c>
    </row>
    <row r="47" spans="2:11" x14ac:dyDescent="0.45">
      <c r="B47" s="14">
        <v>36.56</v>
      </c>
      <c r="C47" s="15">
        <v>2.0575692321884529</v>
      </c>
      <c r="D47" s="15">
        <v>-0.15561340865684103</v>
      </c>
      <c r="E47" s="3">
        <v>23.141562193570692</v>
      </c>
      <c r="F47" s="3">
        <v>24.877562193570693</v>
      </c>
    </row>
    <row r="48" spans="2:11" x14ac:dyDescent="0.45">
      <c r="B48" s="14">
        <v>37.21</v>
      </c>
      <c r="C48" s="15">
        <v>2.0669058939306955</v>
      </c>
      <c r="D48" s="15">
        <v>0.23656790289438492</v>
      </c>
      <c r="E48" s="3">
        <v>21.43949530143837</v>
      </c>
      <c r="F48" s="3">
        <v>23.175495301438371</v>
      </c>
    </row>
    <row r="49" spans="2:6" x14ac:dyDescent="0.45">
      <c r="B49" s="14">
        <v>37.72</v>
      </c>
      <c r="C49" s="15">
        <v>2.1343041112049117</v>
      </c>
      <c r="D49" s="15">
        <v>1.1239033474455253</v>
      </c>
      <c r="E49" s="3">
        <v>17.58845947208642</v>
      </c>
      <c r="F49" s="3">
        <v>19.324459472086421</v>
      </c>
    </row>
    <row r="50" spans="2:6" x14ac:dyDescent="0.45">
      <c r="B50" s="14">
        <v>38.35</v>
      </c>
      <c r="C50" s="15">
        <v>2.1018801791683144</v>
      </c>
      <c r="D50" s="15">
        <v>1.4402962932497798</v>
      </c>
      <c r="E50" s="3">
        <v>16.215314087295958</v>
      </c>
      <c r="F50" s="3">
        <v>17.951314087295959</v>
      </c>
    </row>
    <row r="51" spans="2:6" x14ac:dyDescent="0.45">
      <c r="B51" s="14">
        <v>38.770000000000003</v>
      </c>
      <c r="C51" s="15">
        <v>2.1811135637125507</v>
      </c>
      <c r="D51" s="15">
        <v>1.7355971027839316</v>
      </c>
      <c r="E51" s="3">
        <v>14.933708573917738</v>
      </c>
      <c r="F51" s="3">
        <v>16.669708573917738</v>
      </c>
    </row>
    <row r="52" spans="2:6" x14ac:dyDescent="0.45">
      <c r="B52" s="14">
        <v>39.200000000000003</v>
      </c>
      <c r="C52" s="15">
        <v>2.29172730027472</v>
      </c>
      <c r="D52" s="15">
        <v>1.3656257578244517</v>
      </c>
      <c r="E52" s="3">
        <v>16.539384211041881</v>
      </c>
      <c r="F52" s="3">
        <v>18.275384211041882</v>
      </c>
    </row>
    <row r="53" spans="2:6" x14ac:dyDescent="0.45">
      <c r="B53" s="14">
        <v>39.94</v>
      </c>
      <c r="C53" s="15">
        <v>2.1423660163121814</v>
      </c>
      <c r="D53" s="15">
        <v>0.69380630120689146</v>
      </c>
      <c r="E53" s="3">
        <v>19.455080652762092</v>
      </c>
      <c r="F53" s="3">
        <v>21.191080652762093</v>
      </c>
    </row>
    <row r="54" spans="2:6" x14ac:dyDescent="0.45">
      <c r="B54" s="14">
        <v>40.43</v>
      </c>
      <c r="C54" s="15">
        <v>1.8554719112378104</v>
      </c>
      <c r="D54" s="15">
        <v>-0.22207136501521332</v>
      </c>
      <c r="E54" s="3">
        <v>23.429989724166028</v>
      </c>
      <c r="F54" s="3">
        <v>25.165989724166028</v>
      </c>
    </row>
    <row r="55" spans="2:6" x14ac:dyDescent="0.45">
      <c r="B55" s="14">
        <v>40.92</v>
      </c>
      <c r="C55" s="15">
        <v>1.7884816514784894</v>
      </c>
      <c r="D55" s="15">
        <v>0.17012344016994066</v>
      </c>
      <c r="E55" s="3">
        <v>21.727864269662458</v>
      </c>
      <c r="F55" s="3">
        <v>23.463864269662459</v>
      </c>
    </row>
    <row r="56" spans="2:6" x14ac:dyDescent="0.45">
      <c r="B56" s="14">
        <v>41.52</v>
      </c>
      <c r="C56" s="15">
        <v>1.8972429414469827</v>
      </c>
      <c r="D56" s="15">
        <v>-0.15671713633787468</v>
      </c>
      <c r="E56" s="3">
        <v>23.146352371706378</v>
      </c>
      <c r="F56" s="3">
        <v>24.882352371706379</v>
      </c>
    </row>
    <row r="57" spans="2:6" x14ac:dyDescent="0.45">
      <c r="B57" s="14">
        <v>42.1</v>
      </c>
      <c r="C57" s="15">
        <v>2.0102812152967453</v>
      </c>
      <c r="D57" s="15">
        <v>-0.13086231413546309</v>
      </c>
      <c r="E57" s="3">
        <v>23.034142443347911</v>
      </c>
      <c r="F57" s="3">
        <v>24.770142443347911</v>
      </c>
    </row>
    <row r="58" spans="2:6" x14ac:dyDescent="0.45">
      <c r="B58" s="14">
        <v>42.68</v>
      </c>
      <c r="C58" s="15">
        <v>2.0035979089686569</v>
      </c>
      <c r="D58" s="15">
        <v>0.2882636790438049</v>
      </c>
      <c r="E58" s="3">
        <v>21.215135632949888</v>
      </c>
      <c r="F58" s="3">
        <v>22.951135632949889</v>
      </c>
    </row>
    <row r="59" spans="2:6" x14ac:dyDescent="0.45">
      <c r="B59" s="14">
        <v>43.15</v>
      </c>
      <c r="C59" s="15">
        <v>2.0262182061839917</v>
      </c>
      <c r="D59" s="15">
        <v>1.12345840457779</v>
      </c>
      <c r="E59" s="3">
        <v>17.590390524132392</v>
      </c>
      <c r="F59" s="3">
        <v>19.326390524132393</v>
      </c>
    </row>
    <row r="60" spans="2:6" x14ac:dyDescent="0.45">
      <c r="B60" s="14">
        <v>43.57</v>
      </c>
      <c r="C60" s="15">
        <v>2.0423572121882492</v>
      </c>
      <c r="D60" s="15">
        <v>0.67232444740092212</v>
      </c>
      <c r="E60" s="3">
        <v>19.548311898279998</v>
      </c>
      <c r="F60" s="3">
        <v>21.284311898279999</v>
      </c>
    </row>
    <row r="61" spans="2:6" x14ac:dyDescent="0.45">
      <c r="B61" s="14">
        <v>44.12</v>
      </c>
      <c r="C61" s="15">
        <v>1.9991895508036712</v>
      </c>
      <c r="D61" s="15">
        <v>0.11474226803802577</v>
      </c>
      <c r="E61" s="3">
        <v>21.968218556714969</v>
      </c>
      <c r="F61" s="3">
        <v>23.70421855671497</v>
      </c>
    </row>
    <row r="62" spans="2:6" x14ac:dyDescent="0.45">
      <c r="B62" s="14">
        <v>44.72</v>
      </c>
      <c r="C62" s="15">
        <v>1.7574533944462338</v>
      </c>
      <c r="D62" s="15">
        <v>-0.3502633807505503</v>
      </c>
      <c r="E62" s="3">
        <v>23.986343072457387</v>
      </c>
      <c r="F62" s="3">
        <v>25.722343072457392</v>
      </c>
    </row>
    <row r="63" spans="2:6" x14ac:dyDescent="0.45">
      <c r="B63" s="14">
        <v>45.39</v>
      </c>
      <c r="C63" s="15">
        <v>1.7060675369541969</v>
      </c>
      <c r="D63" s="15">
        <v>-0.33305368834145532</v>
      </c>
      <c r="E63" s="3">
        <v>23.911653007401917</v>
      </c>
      <c r="F63" s="3">
        <v>25.647653007401917</v>
      </c>
    </row>
    <row r="64" spans="2:6" x14ac:dyDescent="0.45">
      <c r="B64" s="14">
        <v>45.77</v>
      </c>
      <c r="C64" s="15">
        <v>1.7841404492281625</v>
      </c>
      <c r="D64" s="15">
        <v>-0.30808006187362447</v>
      </c>
      <c r="E64" s="3">
        <v>23.80326746853153</v>
      </c>
      <c r="F64" s="3">
        <v>25.539267468531531</v>
      </c>
    </row>
    <row r="65" spans="2:6" x14ac:dyDescent="0.45">
      <c r="B65" s="14">
        <v>46.35</v>
      </c>
      <c r="C65" s="15">
        <v>1.7060505824631289</v>
      </c>
      <c r="D65" s="15">
        <v>-0.42398089857201399</v>
      </c>
      <c r="E65" s="3">
        <v>24.306277099802543</v>
      </c>
      <c r="F65" s="3">
        <v>26.04227709980254</v>
      </c>
    </row>
    <row r="66" spans="2:6" x14ac:dyDescent="0.45">
      <c r="B66" s="12">
        <v>46.93</v>
      </c>
      <c r="C66" s="13">
        <v>1.7188646685816711</v>
      </c>
      <c r="D66" s="13">
        <v>-0.8224172166475251</v>
      </c>
      <c r="E66" s="3">
        <v>26.035490720250259</v>
      </c>
      <c r="F66" s="3">
        <v>27.771490720250259</v>
      </c>
    </row>
    <row r="67" spans="2:6" x14ac:dyDescent="0.45">
      <c r="B67" s="12">
        <v>47.58</v>
      </c>
      <c r="C67" s="13">
        <v>2.0324302768891149</v>
      </c>
      <c r="D67" s="13">
        <v>1.8964701404586469E-2</v>
      </c>
      <c r="E67" s="3">
        <v>22.383893195904097</v>
      </c>
      <c r="F67" s="3">
        <v>24.119893195904098</v>
      </c>
    </row>
    <row r="68" spans="2:6" x14ac:dyDescent="0.45">
      <c r="B68" s="12">
        <v>48.17</v>
      </c>
      <c r="C68" s="13">
        <v>2.0975708576545431</v>
      </c>
      <c r="D68" s="13">
        <v>0.98063663291762893</v>
      </c>
      <c r="E68" s="3">
        <v>18.21023701313749</v>
      </c>
      <c r="F68" s="3">
        <v>19.946237013137491</v>
      </c>
    </row>
    <row r="69" spans="2:6" x14ac:dyDescent="0.45">
      <c r="B69" s="12">
        <v>48.65</v>
      </c>
      <c r="C69" s="13">
        <v>2.2281758537819525</v>
      </c>
      <c r="D69" s="13">
        <v>1.691022984613308</v>
      </c>
      <c r="E69" s="3">
        <v>15.127160246778246</v>
      </c>
      <c r="F69" s="3">
        <v>16.863160246778246</v>
      </c>
    </row>
    <row r="70" spans="2:6" x14ac:dyDescent="0.45">
      <c r="B70" s="12">
        <v>49.38</v>
      </c>
      <c r="C70" s="13">
        <v>2.1367578833925172</v>
      </c>
      <c r="D70" s="13">
        <v>1.5630930110229189</v>
      </c>
      <c r="E70" s="3">
        <v>15.682376332160533</v>
      </c>
      <c r="F70" s="3">
        <v>17.418376332160534</v>
      </c>
    </row>
    <row r="71" spans="2:6" x14ac:dyDescent="0.45">
      <c r="B71" s="12">
        <v>49.89</v>
      </c>
      <c r="C71" s="13">
        <v>2.1153091160185427</v>
      </c>
      <c r="D71" s="13">
        <v>0.67579856390795001</v>
      </c>
      <c r="E71" s="3">
        <v>19.533234232639497</v>
      </c>
      <c r="F71" s="3">
        <v>21.269234232639498</v>
      </c>
    </row>
    <row r="72" spans="2:6" x14ac:dyDescent="0.45">
      <c r="B72" s="12">
        <v>50.48</v>
      </c>
      <c r="C72" s="13">
        <v>2.3079798226363346</v>
      </c>
      <c r="D72" s="13">
        <v>3.6084815199958487E-2</v>
      </c>
      <c r="E72" s="3">
        <v>22.309591902032182</v>
      </c>
      <c r="F72" s="3">
        <v>24.045591902032182</v>
      </c>
    </row>
    <row r="73" spans="2:6" x14ac:dyDescent="0.45">
      <c r="B73" s="12">
        <v>51.16</v>
      </c>
      <c r="C73" s="13">
        <v>1.8932870796322445</v>
      </c>
      <c r="D73" s="13">
        <v>-0.38008808650657433</v>
      </c>
      <c r="E73" s="3">
        <v>24.115782295438535</v>
      </c>
      <c r="F73" s="3">
        <v>25.851782295438532</v>
      </c>
    </row>
    <row r="74" spans="2:6" x14ac:dyDescent="0.45">
      <c r="B74" s="12">
        <v>51.84</v>
      </c>
      <c r="C74" s="13">
        <v>2.0486758834615921</v>
      </c>
      <c r="D74" s="13">
        <v>-0.237450036419177</v>
      </c>
      <c r="E74" s="3">
        <v>23.496733158059229</v>
      </c>
      <c r="F74" s="3">
        <v>25.232733158059229</v>
      </c>
    </row>
    <row r="75" spans="2:6" x14ac:dyDescent="0.45">
      <c r="B75" s="12">
        <v>52.32</v>
      </c>
      <c r="C75" s="13">
        <v>2.5253484163810844</v>
      </c>
      <c r="D75" s="13">
        <v>0.14650144029967038</v>
      </c>
      <c r="E75" s="3">
        <v>21.830383749099433</v>
      </c>
      <c r="F75" s="3">
        <v>23.566383749099433</v>
      </c>
    </row>
    <row r="76" spans="2:6" x14ac:dyDescent="0.45">
      <c r="B76" s="12">
        <v>52.9</v>
      </c>
      <c r="C76" s="13">
        <v>2.3682966983617235</v>
      </c>
      <c r="D76" s="13">
        <v>0.28584681587102106</v>
      </c>
      <c r="E76" s="3">
        <v>21.225624819119769</v>
      </c>
      <c r="F76" s="3">
        <v>22.96162481911977</v>
      </c>
    </row>
    <row r="77" spans="2:6" x14ac:dyDescent="0.45">
      <c r="B77" s="3"/>
      <c r="C77" s="6"/>
      <c r="D77" s="6"/>
      <c r="E77" s="3"/>
      <c r="F77" s="3"/>
    </row>
    <row r="78" spans="2:6" x14ac:dyDescent="0.45">
      <c r="B78" s="3"/>
      <c r="C78" s="6"/>
      <c r="D78" s="6"/>
      <c r="E78" s="3"/>
      <c r="F78" s="3"/>
    </row>
    <row r="79" spans="2:6" x14ac:dyDescent="0.45">
      <c r="B79" s="3"/>
      <c r="C79" s="6"/>
      <c r="D79" s="6"/>
      <c r="E79" s="3"/>
      <c r="F79" s="3"/>
    </row>
    <row r="80" spans="2:6" x14ac:dyDescent="0.45">
      <c r="B80" s="3"/>
      <c r="C80" s="6"/>
      <c r="D80" s="6"/>
      <c r="E80" s="3"/>
      <c r="F80" s="3"/>
    </row>
    <row r="81" spans="2:6" x14ac:dyDescent="0.45">
      <c r="B81" s="3"/>
      <c r="C81" s="6"/>
      <c r="D81" s="6"/>
      <c r="E81" s="3"/>
      <c r="F81" s="3"/>
    </row>
    <row r="82" spans="2:6" x14ac:dyDescent="0.45">
      <c r="B82" s="3"/>
      <c r="C82" s="6"/>
      <c r="D82" s="6"/>
      <c r="E82" s="3"/>
      <c r="F82" s="3"/>
    </row>
    <row r="83" spans="2:6" x14ac:dyDescent="0.45">
      <c r="B83" s="3"/>
      <c r="C83" s="6"/>
      <c r="D83" s="6"/>
      <c r="E83" s="3"/>
      <c r="F83" s="3"/>
    </row>
    <row r="84" spans="2:6" x14ac:dyDescent="0.45">
      <c r="B84" s="3"/>
      <c r="C84" s="6"/>
      <c r="D84" s="6"/>
      <c r="E84" s="3"/>
      <c r="F84" s="3"/>
    </row>
    <row r="85" spans="2:6" x14ac:dyDescent="0.45">
      <c r="B85" s="3"/>
      <c r="C85" s="6"/>
      <c r="D85" s="6"/>
      <c r="E85" s="3"/>
      <c r="F85" s="3"/>
    </row>
    <row r="86" spans="2:6" x14ac:dyDescent="0.45">
      <c r="B86" s="3"/>
      <c r="C86" s="6"/>
      <c r="D86" s="6"/>
      <c r="E86" s="3"/>
      <c r="F86" s="3"/>
    </row>
    <row r="87" spans="2:6" x14ac:dyDescent="0.45">
      <c r="B87" s="3"/>
      <c r="C87" s="6"/>
      <c r="D87" s="6"/>
      <c r="E87" s="3"/>
      <c r="F87" s="3"/>
    </row>
    <row r="88" spans="2:6" x14ac:dyDescent="0.45">
      <c r="B88" s="3"/>
      <c r="C88" s="6"/>
      <c r="D88" s="6"/>
      <c r="E88" s="3"/>
      <c r="F88" s="3"/>
    </row>
    <row r="89" spans="2:6" x14ac:dyDescent="0.45">
      <c r="B89" s="3"/>
      <c r="C89" s="6"/>
      <c r="D89" s="6"/>
      <c r="E89" s="3"/>
      <c r="F89" s="3"/>
    </row>
    <row r="90" spans="2:6" x14ac:dyDescent="0.45">
      <c r="B90" s="3"/>
      <c r="C90" s="6"/>
      <c r="D90" s="6"/>
      <c r="E90" s="3"/>
      <c r="F90" s="3"/>
    </row>
    <row r="91" spans="2:6" x14ac:dyDescent="0.45">
      <c r="B91" s="3"/>
      <c r="C91" s="6"/>
      <c r="D91" s="6"/>
      <c r="E91" s="3"/>
      <c r="F91" s="3"/>
    </row>
    <row r="92" spans="2:6" x14ac:dyDescent="0.45">
      <c r="B92" s="3"/>
      <c r="C92" s="6"/>
      <c r="D92" s="6"/>
      <c r="E92" s="3"/>
      <c r="F92" s="3"/>
    </row>
    <row r="93" spans="2:6" x14ac:dyDescent="0.45">
      <c r="B93" s="3"/>
      <c r="C93" s="6"/>
      <c r="D93" s="6"/>
      <c r="E93" s="3"/>
      <c r="F93" s="3"/>
    </row>
    <row r="94" spans="2:6" x14ac:dyDescent="0.45">
      <c r="B94" s="3"/>
      <c r="C94" s="6"/>
      <c r="D94" s="6"/>
      <c r="E94" s="3"/>
      <c r="F94" s="3"/>
    </row>
    <row r="95" spans="2:6" x14ac:dyDescent="0.45">
      <c r="B95" s="3"/>
      <c r="C95" s="6"/>
      <c r="D95" s="6"/>
      <c r="E95" s="3"/>
      <c r="F95" s="3"/>
    </row>
    <row r="96" spans="2:6" x14ac:dyDescent="0.45">
      <c r="B96" s="3"/>
      <c r="C96" s="6"/>
      <c r="D96" s="6"/>
      <c r="E96" s="3"/>
      <c r="F96" s="3"/>
    </row>
  </sheetData>
  <mergeCells count="4">
    <mergeCell ref="B2:F2"/>
    <mergeCell ref="H2:K2"/>
    <mergeCell ref="B1:N1"/>
    <mergeCell ref="M2:N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6"/>
  <sheetViews>
    <sheetView topLeftCell="A90" zoomScale="200" zoomScaleNormal="200" workbookViewId="0">
      <selection activeCell="E107" sqref="E107"/>
    </sheetView>
  </sheetViews>
  <sheetFormatPr defaultRowHeight="14.25" x14ac:dyDescent="0.45"/>
  <cols>
    <col min="2" max="2" width="10.59765625" customWidth="1"/>
    <col min="3" max="3" width="7.59765625" customWidth="1"/>
    <col min="4" max="4" width="7.86328125" customWidth="1"/>
    <col min="5" max="6" width="22.53125" customWidth="1"/>
    <col min="9" max="9" width="12.59765625" customWidth="1"/>
    <col min="10" max="10" width="21.796875" customWidth="1"/>
    <col min="11" max="11" width="22.3984375" customWidth="1"/>
    <col min="13" max="13" width="10.19921875" customWidth="1"/>
    <col min="14" max="14" width="10.46484375" customWidth="1"/>
  </cols>
  <sheetData>
    <row r="1" spans="2:14" x14ac:dyDescent="0.45">
      <c r="B1" s="17" t="s">
        <v>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2:14" ht="15.75" x14ac:dyDescent="0.45">
      <c r="B2" s="16" t="s">
        <v>33</v>
      </c>
      <c r="C2" s="16"/>
      <c r="D2" s="16"/>
      <c r="E2" s="16"/>
      <c r="F2" s="16"/>
      <c r="H2" s="18" t="s">
        <v>67</v>
      </c>
      <c r="I2" s="18"/>
      <c r="J2" s="18"/>
      <c r="K2" s="18"/>
      <c r="M2" s="18" t="s">
        <v>68</v>
      </c>
      <c r="N2" s="18"/>
    </row>
    <row r="3" spans="2:14" ht="16.5" x14ac:dyDescent="0.55000000000000004">
      <c r="B3" s="2" t="s">
        <v>19</v>
      </c>
      <c r="C3" s="5" t="s">
        <v>17</v>
      </c>
      <c r="D3" s="5" t="s">
        <v>18</v>
      </c>
      <c r="E3" s="5" t="s">
        <v>34</v>
      </c>
      <c r="F3" s="5" t="s">
        <v>35</v>
      </c>
      <c r="G3" s="5"/>
      <c r="H3" s="10" t="s">
        <v>44</v>
      </c>
      <c r="I3" s="5" t="s">
        <v>54</v>
      </c>
      <c r="J3" t="s">
        <v>55</v>
      </c>
      <c r="K3" t="s">
        <v>56</v>
      </c>
      <c r="M3" s="1" t="s">
        <v>44</v>
      </c>
      <c r="N3" t="s">
        <v>19</v>
      </c>
    </row>
    <row r="4" spans="2:14" x14ac:dyDescent="0.45">
      <c r="B4" s="12">
        <v>5.0999999999999996</v>
      </c>
      <c r="C4" s="13">
        <v>2.3447736549065712</v>
      </c>
      <c r="D4" s="13">
        <v>1.2603970714945432</v>
      </c>
      <c r="E4" s="3">
        <v>16.996076709713684</v>
      </c>
      <c r="F4" s="3">
        <v>18.732076709713684</v>
      </c>
      <c r="H4">
        <v>1</v>
      </c>
      <c r="I4" s="3">
        <v>1261.8702390000001</v>
      </c>
      <c r="J4" s="3">
        <v>1261.8702390000001</v>
      </c>
      <c r="K4" s="3">
        <v>1.2618702390000001</v>
      </c>
      <c r="M4" s="1" t="s">
        <v>66</v>
      </c>
    </row>
    <row r="5" spans="2:14" x14ac:dyDescent="0.45">
      <c r="B5" s="12">
        <v>6.26</v>
      </c>
      <c r="C5" s="13">
        <v>1.7504343823580644</v>
      </c>
      <c r="D5" s="13">
        <v>0.13539691067190565</v>
      </c>
      <c r="E5" s="3">
        <v>21.878577407683931</v>
      </c>
      <c r="F5" s="3">
        <v>23.614577407683932</v>
      </c>
      <c r="H5">
        <v>2</v>
      </c>
      <c r="I5" s="3">
        <v>489.56091300000003</v>
      </c>
      <c r="J5" s="3">
        <v>1751.4311520000001</v>
      </c>
      <c r="K5" s="3">
        <v>1.7514311520000001</v>
      </c>
      <c r="M5">
        <v>2</v>
      </c>
      <c r="N5">
        <v>6.26</v>
      </c>
    </row>
    <row r="6" spans="2:14" x14ac:dyDescent="0.45">
      <c r="B6" s="12">
        <v>7.5</v>
      </c>
      <c r="C6" s="13">
        <v>1.8639505065655901</v>
      </c>
      <c r="D6" s="13">
        <v>0.88878854998754264</v>
      </c>
      <c r="E6" s="3">
        <v>18.608857693054066</v>
      </c>
      <c r="F6" s="3">
        <v>20.344857693054067</v>
      </c>
      <c r="H6">
        <v>3</v>
      </c>
      <c r="I6" s="7">
        <v>407.00347900000003</v>
      </c>
      <c r="J6" s="7">
        <v>2158.4346310000001</v>
      </c>
      <c r="K6" s="7">
        <v>2.158434631</v>
      </c>
      <c r="L6" s="5"/>
      <c r="M6">
        <v>3</v>
      </c>
      <c r="N6">
        <v>10.15</v>
      </c>
    </row>
    <row r="7" spans="2:14" x14ac:dyDescent="0.45">
      <c r="B7" s="12">
        <v>8.56</v>
      </c>
      <c r="C7" s="13">
        <v>2.0262761120184085</v>
      </c>
      <c r="D7" s="13">
        <v>1.4479864623603942</v>
      </c>
      <c r="E7" s="3">
        <v>16.18193875335589</v>
      </c>
      <c r="F7" s="3">
        <v>17.917938753355891</v>
      </c>
      <c r="H7">
        <v>4</v>
      </c>
      <c r="I7" s="3">
        <v>434.17541499999999</v>
      </c>
      <c r="J7" s="3">
        <v>2592.6100460000002</v>
      </c>
      <c r="K7" s="3">
        <v>2.5926100460000003</v>
      </c>
      <c r="M7">
        <v>4</v>
      </c>
      <c r="N7">
        <v>13.64</v>
      </c>
    </row>
    <row r="8" spans="2:14" x14ac:dyDescent="0.45">
      <c r="B8" s="12">
        <v>9.2200000000000006</v>
      </c>
      <c r="C8" s="13">
        <v>1.5358543504551863</v>
      </c>
      <c r="D8" s="13">
        <v>0.66062003467883124</v>
      </c>
      <c r="E8" s="3">
        <v>19.599109049493872</v>
      </c>
      <c r="F8" s="3">
        <v>21.335109049493873</v>
      </c>
      <c r="H8">
        <v>5</v>
      </c>
      <c r="I8" s="3">
        <v>470.62356599999998</v>
      </c>
      <c r="J8" s="3">
        <v>3063.233612</v>
      </c>
      <c r="K8" s="3">
        <v>3.0632336119999999</v>
      </c>
      <c r="M8">
        <v>5</v>
      </c>
      <c r="N8">
        <v>16.38</v>
      </c>
    </row>
    <row r="9" spans="2:14" x14ac:dyDescent="0.45">
      <c r="B9" s="12">
        <v>10.15</v>
      </c>
      <c r="C9" s="13">
        <v>1.3690213951999164</v>
      </c>
      <c r="D9" s="13">
        <v>6.9056133492539973E-2</v>
      </c>
      <c r="E9" s="3">
        <v>22.166496380642378</v>
      </c>
      <c r="F9" s="3">
        <v>23.902496380642379</v>
      </c>
      <c r="H9">
        <v>6</v>
      </c>
      <c r="I9" s="3">
        <v>456.47598299999999</v>
      </c>
      <c r="J9" s="3">
        <v>3519.7095949999998</v>
      </c>
      <c r="K9" s="3">
        <v>3.5197095949999997</v>
      </c>
      <c r="M9">
        <v>6</v>
      </c>
      <c r="N9">
        <v>18.96</v>
      </c>
    </row>
    <row r="10" spans="2:14" x14ac:dyDescent="0.45">
      <c r="B10" s="12">
        <v>10.71</v>
      </c>
      <c r="C10" s="13">
        <v>1.2581667183595824</v>
      </c>
      <c r="D10" s="13">
        <v>0.46814599301882437</v>
      </c>
      <c r="E10" s="3">
        <v>20.434446390298305</v>
      </c>
      <c r="F10" s="3">
        <v>22.170446390298302</v>
      </c>
      <c r="H10">
        <v>7</v>
      </c>
      <c r="I10" s="3">
        <v>634.33538799999997</v>
      </c>
      <c r="J10" s="3">
        <v>4154.0449829999998</v>
      </c>
      <c r="K10" s="3">
        <v>4.1540449829999995</v>
      </c>
      <c r="M10">
        <v>7</v>
      </c>
      <c r="N10">
        <v>22.54</v>
      </c>
    </row>
    <row r="11" spans="2:14" x14ac:dyDescent="0.45">
      <c r="B11" s="12">
        <v>11.35</v>
      </c>
      <c r="C11" s="13">
        <v>1.6610033943470142</v>
      </c>
      <c r="D11" s="13">
        <v>0.38403750665607245</v>
      </c>
      <c r="E11" s="3">
        <v>20.799477221112646</v>
      </c>
      <c r="F11" s="3">
        <v>22.535477221112647</v>
      </c>
      <c r="H11">
        <v>8</v>
      </c>
      <c r="I11" s="3">
        <v>501.10684199999997</v>
      </c>
      <c r="J11" s="3">
        <v>4655.1518249999999</v>
      </c>
      <c r="K11" s="3">
        <v>4.6551518249999999</v>
      </c>
      <c r="M11">
        <v>8</v>
      </c>
      <c r="N11">
        <v>26.23</v>
      </c>
    </row>
    <row r="12" spans="2:14" x14ac:dyDescent="0.45">
      <c r="B12" s="12">
        <v>11.98</v>
      </c>
      <c r="C12" s="13">
        <v>1.5652034289591514</v>
      </c>
      <c r="D12" s="13">
        <v>1.1947663778022113</v>
      </c>
      <c r="E12" s="3">
        <v>17.280913920338403</v>
      </c>
      <c r="F12" s="3">
        <v>19.016913920338403</v>
      </c>
      <c r="H12">
        <v>9</v>
      </c>
      <c r="I12" s="3">
        <v>403.078461</v>
      </c>
      <c r="J12" s="3">
        <v>5058.230286</v>
      </c>
      <c r="K12" s="3">
        <v>5.0582302859999997</v>
      </c>
      <c r="M12">
        <v>9</v>
      </c>
      <c r="N12">
        <v>31.02</v>
      </c>
    </row>
    <row r="13" spans="2:14" x14ac:dyDescent="0.45">
      <c r="B13" s="12">
        <v>13.1</v>
      </c>
      <c r="C13" s="13">
        <v>1.6989437621800776</v>
      </c>
      <c r="D13" s="13">
        <v>0.48613380135056117</v>
      </c>
      <c r="E13" s="3">
        <v>20.356379302138567</v>
      </c>
      <c r="F13" s="3">
        <v>22.092379302138568</v>
      </c>
      <c r="H13">
        <v>10</v>
      </c>
      <c r="I13" s="3">
        <v>267.22204599999998</v>
      </c>
      <c r="J13" s="3">
        <v>5325.4523319999998</v>
      </c>
      <c r="K13" s="3">
        <v>5.3254523320000002</v>
      </c>
      <c r="M13">
        <v>10</v>
      </c>
      <c r="N13">
        <v>33.42</v>
      </c>
    </row>
    <row r="14" spans="2:14" x14ac:dyDescent="0.45">
      <c r="B14" s="12">
        <v>13.64</v>
      </c>
      <c r="C14" s="13">
        <v>1.6878447169464419</v>
      </c>
      <c r="D14" s="13">
        <v>7.6158835029700861E-2</v>
      </c>
      <c r="E14" s="3">
        <v>22.135670655971101</v>
      </c>
      <c r="F14" s="3">
        <v>23.871670655971101</v>
      </c>
      <c r="H14">
        <v>11</v>
      </c>
      <c r="I14" s="3">
        <v>349.02383400000002</v>
      </c>
      <c r="J14" s="3">
        <v>5674.4761659999995</v>
      </c>
      <c r="K14" s="3">
        <v>5.6744761659999998</v>
      </c>
      <c r="M14">
        <v>11</v>
      </c>
      <c r="N14">
        <v>38.46</v>
      </c>
    </row>
    <row r="15" spans="2:14" x14ac:dyDescent="0.45">
      <c r="B15" s="12">
        <v>14.4</v>
      </c>
      <c r="C15" s="13">
        <v>1.5660941220667937</v>
      </c>
      <c r="D15" s="13">
        <v>0.2750393471549572</v>
      </c>
      <c r="E15" s="3">
        <v>21.272529233347488</v>
      </c>
      <c r="F15" s="3">
        <v>23.008529233347488</v>
      </c>
      <c r="H15">
        <v>12</v>
      </c>
      <c r="I15" s="3">
        <v>313.09390300000001</v>
      </c>
      <c r="J15" s="3">
        <v>5987.5700689999994</v>
      </c>
      <c r="K15" s="3">
        <v>5.9875700689999993</v>
      </c>
      <c r="M15">
        <v>12</v>
      </c>
      <c r="N15">
        <v>41.11</v>
      </c>
    </row>
    <row r="16" spans="2:14" x14ac:dyDescent="0.45">
      <c r="B16" s="12">
        <v>15.11</v>
      </c>
      <c r="C16" s="13">
        <v>1.8395077073543791</v>
      </c>
      <c r="D16" s="13">
        <v>1.5455206571077138</v>
      </c>
      <c r="E16" s="3">
        <v>15.758640348152523</v>
      </c>
      <c r="F16" s="3">
        <v>17.494640348152522</v>
      </c>
      <c r="H16">
        <v>13</v>
      </c>
      <c r="I16" s="3">
        <v>341.66024800000002</v>
      </c>
      <c r="J16" s="3">
        <v>6329.2303169999996</v>
      </c>
      <c r="K16" s="3">
        <v>6.3292303169999995</v>
      </c>
      <c r="M16">
        <v>13</v>
      </c>
      <c r="N16">
        <v>45.21</v>
      </c>
    </row>
    <row r="17" spans="2:14" x14ac:dyDescent="0.45">
      <c r="B17" s="12">
        <v>15.77</v>
      </c>
      <c r="C17" s="13">
        <v>1.5495296366893729</v>
      </c>
      <c r="D17" s="13">
        <v>0.75217734396251268</v>
      </c>
      <c r="E17" s="3">
        <v>19.201750327202696</v>
      </c>
      <c r="F17" s="3">
        <v>20.937750327202696</v>
      </c>
      <c r="H17">
        <v>14</v>
      </c>
      <c r="I17" s="3">
        <v>251.65748600000001</v>
      </c>
      <c r="J17" s="3">
        <v>6580.8878029999996</v>
      </c>
      <c r="K17" s="3">
        <v>6.5808878029999995</v>
      </c>
      <c r="M17">
        <v>14</v>
      </c>
      <c r="N17">
        <v>46.79</v>
      </c>
    </row>
    <row r="18" spans="2:14" x14ac:dyDescent="0.45">
      <c r="B18" s="12">
        <v>16.38</v>
      </c>
      <c r="C18" s="13">
        <v>1.718439081370301</v>
      </c>
      <c r="D18" s="13">
        <v>0.45461821848845918</v>
      </c>
      <c r="E18" s="3">
        <v>20.493156931760087</v>
      </c>
      <c r="F18" s="3">
        <v>22.229156931760087</v>
      </c>
      <c r="H18">
        <v>15</v>
      </c>
      <c r="I18" s="3">
        <v>275.21356200000002</v>
      </c>
      <c r="J18" s="3">
        <v>6856.1013649999995</v>
      </c>
      <c r="K18" s="3">
        <v>6.8561013649999998</v>
      </c>
      <c r="M18">
        <v>15</v>
      </c>
      <c r="N18">
        <v>49.55</v>
      </c>
    </row>
    <row r="19" spans="2:14" x14ac:dyDescent="0.45">
      <c r="B19" s="14">
        <v>16.84</v>
      </c>
      <c r="C19" s="15">
        <v>1.9142013284412289</v>
      </c>
      <c r="D19" s="15">
        <v>0.50959726322975607</v>
      </c>
      <c r="E19" s="3">
        <v>20.254547877582858</v>
      </c>
      <c r="F19" s="3">
        <v>21.990547877582859</v>
      </c>
      <c r="H19">
        <v>16</v>
      </c>
      <c r="I19" s="3">
        <v>308.511169</v>
      </c>
      <c r="J19" s="3">
        <v>7164.6125339999999</v>
      </c>
      <c r="K19" s="3">
        <v>7.1646125339999998</v>
      </c>
      <c r="M19">
        <v>16</v>
      </c>
      <c r="N19">
        <v>52.25</v>
      </c>
    </row>
    <row r="20" spans="2:14" x14ac:dyDescent="0.45">
      <c r="B20" s="14">
        <v>17.64</v>
      </c>
      <c r="C20" s="15">
        <v>1.917586225215707</v>
      </c>
      <c r="D20" s="15">
        <v>1.7478263021256271</v>
      </c>
      <c r="E20" s="3">
        <v>14.88063384877478</v>
      </c>
      <c r="F20" s="3">
        <v>16.616633848774782</v>
      </c>
      <c r="H20">
        <v>17</v>
      </c>
      <c r="I20" s="3">
        <v>236.62286399999999</v>
      </c>
      <c r="J20" s="3">
        <v>7401.2353979999998</v>
      </c>
      <c r="K20" s="3">
        <v>7.4012353979999999</v>
      </c>
      <c r="M20">
        <v>17</v>
      </c>
      <c r="N20">
        <v>54.36</v>
      </c>
    </row>
    <row r="21" spans="2:14" x14ac:dyDescent="0.45">
      <c r="B21" s="14">
        <v>18.29</v>
      </c>
      <c r="C21" s="15">
        <v>1.93665822224767</v>
      </c>
      <c r="D21" s="15">
        <v>0.64258308270618592</v>
      </c>
      <c r="E21" s="3">
        <v>19.677389421055153</v>
      </c>
      <c r="F21" s="3">
        <v>21.413389421055154</v>
      </c>
      <c r="H21">
        <v>18</v>
      </c>
      <c r="I21" s="3">
        <v>164.45019500000001</v>
      </c>
      <c r="J21" s="3">
        <v>7565.6855930000002</v>
      </c>
      <c r="K21" s="3">
        <v>7.5656855930000004</v>
      </c>
      <c r="M21">
        <v>18</v>
      </c>
      <c r="N21">
        <v>56.71</v>
      </c>
    </row>
    <row r="22" spans="2:14" x14ac:dyDescent="0.45">
      <c r="B22" s="14">
        <v>18.96</v>
      </c>
      <c r="C22" s="15">
        <v>1.8766067329409224</v>
      </c>
      <c r="D22" s="15">
        <v>0.2681604812420364</v>
      </c>
      <c r="E22" s="3">
        <v>21.302383511409563</v>
      </c>
      <c r="F22" s="3">
        <v>23.038383511409563</v>
      </c>
      <c r="H22">
        <v>19</v>
      </c>
      <c r="I22" s="3">
        <v>246.88453699999999</v>
      </c>
      <c r="J22" s="3">
        <v>7812.5701300000001</v>
      </c>
      <c r="K22" s="3">
        <v>7.8125701300000001</v>
      </c>
      <c r="M22">
        <v>19</v>
      </c>
      <c r="N22">
        <v>57.93</v>
      </c>
    </row>
    <row r="23" spans="2:14" x14ac:dyDescent="0.45">
      <c r="B23" s="14">
        <v>19.510000000000002</v>
      </c>
      <c r="C23" s="15">
        <v>1.7385531324159271</v>
      </c>
      <c r="D23" s="15">
        <v>0.68924549494992393</v>
      </c>
      <c r="E23" s="3">
        <v>19.474874551917331</v>
      </c>
      <c r="F23" s="3">
        <v>21.210874551917332</v>
      </c>
      <c r="H23">
        <v>20</v>
      </c>
      <c r="I23" s="3">
        <v>277.68997200000001</v>
      </c>
      <c r="J23" s="3">
        <v>8090.2601020000002</v>
      </c>
      <c r="K23" s="3">
        <v>8.0902601020000002</v>
      </c>
    </row>
    <row r="24" spans="2:14" x14ac:dyDescent="0.45">
      <c r="B24" s="14">
        <v>20.29</v>
      </c>
      <c r="C24" s="15">
        <v>1.8234011945234603</v>
      </c>
      <c r="D24" s="15">
        <v>1.0187013870249275</v>
      </c>
      <c r="E24" s="3">
        <v>18.045035980311816</v>
      </c>
      <c r="F24" s="3">
        <v>19.781035980311817</v>
      </c>
      <c r="H24">
        <v>21</v>
      </c>
      <c r="I24" s="3">
        <v>234.45927399999999</v>
      </c>
      <c r="J24" s="3">
        <v>8324.7193760000009</v>
      </c>
      <c r="K24" s="3">
        <v>8.3247193760000009</v>
      </c>
    </row>
    <row r="25" spans="2:14" x14ac:dyDescent="0.45">
      <c r="B25" s="14">
        <v>20.99</v>
      </c>
      <c r="C25" s="15">
        <v>1.8616200564518146</v>
      </c>
      <c r="D25" s="15">
        <v>1.7273547979275883</v>
      </c>
      <c r="E25" s="3">
        <v>14.969480176994267</v>
      </c>
      <c r="F25" s="3">
        <v>16.705480176994268</v>
      </c>
      <c r="H25">
        <v>22</v>
      </c>
      <c r="I25" s="3">
        <v>292.32763699999998</v>
      </c>
      <c r="J25" s="3">
        <v>8617.0470130000012</v>
      </c>
      <c r="K25" s="3">
        <v>8.6170470130000005</v>
      </c>
    </row>
    <row r="26" spans="2:14" x14ac:dyDescent="0.45">
      <c r="B26" s="14">
        <v>21.72</v>
      </c>
      <c r="C26" s="15">
        <v>1.9038305416020207</v>
      </c>
      <c r="D26" s="15">
        <v>1.4384105436246493</v>
      </c>
      <c r="E26" s="3">
        <v>16.223498240669024</v>
      </c>
      <c r="F26" s="3">
        <v>17.959498240669024</v>
      </c>
      <c r="H26">
        <v>23</v>
      </c>
      <c r="I26" s="3">
        <v>387.00933800000001</v>
      </c>
      <c r="J26" s="3">
        <v>9004.0563510000011</v>
      </c>
      <c r="K26" s="3">
        <v>9.0040563510000009</v>
      </c>
    </row>
    <row r="27" spans="2:14" x14ac:dyDescent="0.45">
      <c r="B27" s="14">
        <v>22.54</v>
      </c>
      <c r="C27" s="15">
        <v>1.914102665297623</v>
      </c>
      <c r="D27" s="15">
        <v>0.65953386723302054</v>
      </c>
      <c r="E27" s="3">
        <v>19.603823016208693</v>
      </c>
      <c r="F27" s="3">
        <v>21.339823016208694</v>
      </c>
      <c r="H27">
        <v>24</v>
      </c>
      <c r="I27" s="3">
        <v>243.12402299999999</v>
      </c>
      <c r="J27" s="3">
        <v>9247.1803740000014</v>
      </c>
      <c r="K27" s="3">
        <v>9.2471803740000009</v>
      </c>
    </row>
    <row r="28" spans="2:14" x14ac:dyDescent="0.45">
      <c r="B28" s="14">
        <v>23.24</v>
      </c>
      <c r="C28" s="15">
        <v>1.9988436674377625</v>
      </c>
      <c r="D28" s="15">
        <v>1.5050357098070757</v>
      </c>
      <c r="E28" s="3">
        <v>15.934345019437293</v>
      </c>
      <c r="F28" s="3">
        <v>17.670345019437292</v>
      </c>
      <c r="H28">
        <v>25</v>
      </c>
      <c r="I28" s="3">
        <v>295.23635899999999</v>
      </c>
      <c r="J28" s="3">
        <v>9542.4167330000018</v>
      </c>
      <c r="K28" s="3">
        <v>9.5424167330000014</v>
      </c>
    </row>
    <row r="29" spans="2:14" x14ac:dyDescent="0.45">
      <c r="B29" s="14">
        <v>24.02</v>
      </c>
      <c r="C29" s="15">
        <v>1.9480619958985583</v>
      </c>
      <c r="D29" s="15">
        <v>1.6564963445934251</v>
      </c>
      <c r="E29" s="3">
        <v>15.277005864464536</v>
      </c>
      <c r="F29" s="3">
        <v>17.013005864464539</v>
      </c>
      <c r="H29">
        <v>26</v>
      </c>
      <c r="I29" s="3">
        <v>136.5103</v>
      </c>
      <c r="J29" s="3">
        <v>9678.9270330000018</v>
      </c>
      <c r="K29" s="3">
        <v>9.6789270330000026</v>
      </c>
    </row>
    <row r="30" spans="2:14" x14ac:dyDescent="0.45">
      <c r="B30" s="14">
        <v>24.6</v>
      </c>
      <c r="C30" s="15">
        <v>1.84890728998545</v>
      </c>
      <c r="D30" s="15">
        <v>1.0607234116190885</v>
      </c>
      <c r="E30" s="3">
        <v>17.862660393573158</v>
      </c>
      <c r="F30" s="3">
        <v>19.598660393573159</v>
      </c>
      <c r="H30">
        <v>27</v>
      </c>
      <c r="I30" s="3">
        <v>115.772949</v>
      </c>
      <c r="J30" s="3">
        <v>9794.6999820000019</v>
      </c>
      <c r="K30" s="3">
        <v>9.7946999820000027</v>
      </c>
    </row>
    <row r="31" spans="2:14" x14ac:dyDescent="0.45">
      <c r="B31" s="14">
        <v>25.17</v>
      </c>
      <c r="C31" s="15">
        <v>1.7425486072277747</v>
      </c>
      <c r="D31" s="15">
        <v>0.73027303014744205</v>
      </c>
      <c r="E31" s="3">
        <v>19.296815049160102</v>
      </c>
      <c r="F31" s="3">
        <v>21.032815049160103</v>
      </c>
      <c r="H31">
        <v>28</v>
      </c>
      <c r="I31" s="3">
        <v>110.022942</v>
      </c>
      <c r="J31" s="3">
        <v>9904.7229240000015</v>
      </c>
      <c r="K31" s="3">
        <v>9.9047229240000014</v>
      </c>
    </row>
    <row r="32" spans="2:14" x14ac:dyDescent="0.45">
      <c r="B32" s="14">
        <v>25.75</v>
      </c>
      <c r="C32" s="15">
        <v>1.8007900893770203</v>
      </c>
      <c r="D32" s="15">
        <v>0.86391372763822039</v>
      </c>
      <c r="E32" s="3">
        <v>18.716814422050124</v>
      </c>
      <c r="F32" s="3">
        <v>20.452814422050125</v>
      </c>
      <c r="H32">
        <v>29</v>
      </c>
      <c r="I32" s="3">
        <v>115.772949</v>
      </c>
      <c r="J32" s="3">
        <v>10020.495873000002</v>
      </c>
      <c r="K32" s="3">
        <v>10.020495873000002</v>
      </c>
    </row>
    <row r="33" spans="2:11" x14ac:dyDescent="0.45">
      <c r="B33" s="14">
        <v>26.23</v>
      </c>
      <c r="C33" s="15">
        <v>1.8479611741198618</v>
      </c>
      <c r="D33" s="15">
        <v>0.50739739638423909</v>
      </c>
      <c r="E33" s="3">
        <v>20.264095299692404</v>
      </c>
      <c r="F33" s="3">
        <v>22.000095299692404</v>
      </c>
      <c r="H33">
        <v>30</v>
      </c>
      <c r="I33" s="3">
        <v>104.23648799999999</v>
      </c>
      <c r="J33" s="3">
        <v>10124.732361000002</v>
      </c>
      <c r="K33" s="3">
        <v>10.124732361000001</v>
      </c>
    </row>
    <row r="34" spans="2:11" x14ac:dyDescent="0.45">
      <c r="B34" s="14">
        <v>26.84</v>
      </c>
      <c r="C34" s="15">
        <v>2.0067835237840739</v>
      </c>
      <c r="D34" s="15">
        <v>0.59286719847294178</v>
      </c>
      <c r="E34" s="3">
        <v>19.893156358627433</v>
      </c>
      <c r="F34" s="3">
        <v>21.629156358627434</v>
      </c>
      <c r="H34">
        <v>31</v>
      </c>
      <c r="I34" s="3">
        <v>131.75704999999999</v>
      </c>
      <c r="J34" s="3">
        <v>10256.489411000002</v>
      </c>
      <c r="K34" s="3">
        <v>10.256489411000002</v>
      </c>
    </row>
    <row r="35" spans="2:11" x14ac:dyDescent="0.45">
      <c r="B35" s="14">
        <v>27.4</v>
      </c>
      <c r="C35" s="15">
        <v>2.1553649356631492</v>
      </c>
      <c r="D35" s="15">
        <v>1.4463498647674635</v>
      </c>
      <c r="E35" s="3">
        <v>16.189041586909209</v>
      </c>
      <c r="F35" s="3">
        <v>17.925041586909209</v>
      </c>
      <c r="H35">
        <v>32</v>
      </c>
      <c r="I35" s="3">
        <v>133.99620100000001</v>
      </c>
      <c r="J35" s="3">
        <v>10390.485612000002</v>
      </c>
      <c r="K35" s="3">
        <v>10.390485612000003</v>
      </c>
    </row>
    <row r="36" spans="2:11" x14ac:dyDescent="0.45">
      <c r="B36" s="14">
        <v>28.07</v>
      </c>
      <c r="C36" s="15">
        <v>2.2185079663969764</v>
      </c>
      <c r="D36" s="15">
        <v>1.8440071229973605</v>
      </c>
      <c r="E36" s="3">
        <v>14.463209086191457</v>
      </c>
      <c r="F36" s="3">
        <v>16.199209086191459</v>
      </c>
      <c r="H36">
        <v>33</v>
      </c>
      <c r="I36" s="3">
        <v>133.996185</v>
      </c>
      <c r="J36" s="3">
        <v>10524.481797000002</v>
      </c>
      <c r="K36" s="3">
        <v>10.524481797000002</v>
      </c>
    </row>
    <row r="37" spans="2:11" x14ac:dyDescent="0.45">
      <c r="B37" s="14">
        <v>28.7</v>
      </c>
      <c r="C37" s="15">
        <v>2.200741447181163</v>
      </c>
      <c r="D37" s="15">
        <v>1.4544061829853265</v>
      </c>
      <c r="E37" s="3">
        <v>16.154077165843685</v>
      </c>
      <c r="F37" s="3">
        <v>17.890077165843685</v>
      </c>
      <c r="H37">
        <v>34</v>
      </c>
      <c r="I37" s="3">
        <v>143.30590799999999</v>
      </c>
      <c r="J37" s="3">
        <v>10667.787705000002</v>
      </c>
      <c r="K37" s="3">
        <v>10.667787705000002</v>
      </c>
    </row>
    <row r="38" spans="2:11" x14ac:dyDescent="0.45">
      <c r="B38" s="14">
        <v>29.16</v>
      </c>
      <c r="C38" s="15">
        <v>2.093873787587361</v>
      </c>
      <c r="D38" s="15">
        <v>0.83600778164302303</v>
      </c>
      <c r="E38" s="3">
        <v>18.837926227669282</v>
      </c>
      <c r="F38" s="3">
        <v>20.573926227669283</v>
      </c>
      <c r="H38">
        <v>35</v>
      </c>
      <c r="I38" s="3">
        <v>102.80639600000001</v>
      </c>
      <c r="J38" s="3">
        <v>10770.594101000002</v>
      </c>
      <c r="K38" s="3">
        <v>10.770594101000002</v>
      </c>
    </row>
    <row r="39" spans="2:11" x14ac:dyDescent="0.45">
      <c r="B39" s="14">
        <v>29.9</v>
      </c>
      <c r="C39" s="15">
        <v>1.8552749168615592</v>
      </c>
      <c r="D39" s="15">
        <v>0.55221088460848877</v>
      </c>
      <c r="E39" s="3">
        <v>20.069604760799159</v>
      </c>
      <c r="F39" s="3">
        <v>21.805604760799159</v>
      </c>
      <c r="H39">
        <v>36</v>
      </c>
      <c r="I39" s="3">
        <v>105.967674</v>
      </c>
      <c r="J39" s="3">
        <v>10876.561775000002</v>
      </c>
      <c r="K39" s="3">
        <v>10.876561775000003</v>
      </c>
    </row>
    <row r="40" spans="2:11" x14ac:dyDescent="0.45">
      <c r="B40" s="14">
        <v>30.47</v>
      </c>
      <c r="C40" s="15">
        <v>1.9314486004614158</v>
      </c>
      <c r="D40" s="15">
        <v>0.24826155730469379</v>
      </c>
      <c r="E40" s="3">
        <v>21.38874484129763</v>
      </c>
      <c r="F40" s="3">
        <v>23.12474484129763</v>
      </c>
      <c r="H40">
        <v>37</v>
      </c>
      <c r="I40" s="3">
        <v>93.460448999999997</v>
      </c>
      <c r="J40" s="3">
        <v>10970.022224000002</v>
      </c>
      <c r="K40" s="3">
        <v>10.970022224000003</v>
      </c>
    </row>
    <row r="41" spans="2:11" x14ac:dyDescent="0.45">
      <c r="B41" s="14">
        <v>31.02</v>
      </c>
      <c r="C41" s="15">
        <v>1.9837147057210984</v>
      </c>
      <c r="D41" s="15">
        <v>0.2234026460037592</v>
      </c>
      <c r="E41" s="3">
        <v>21.496632516343688</v>
      </c>
      <c r="F41" s="3">
        <v>23.232632516343685</v>
      </c>
      <c r="H41">
        <v>38</v>
      </c>
      <c r="I41" s="3">
        <v>99.739822000000004</v>
      </c>
      <c r="J41" s="3">
        <v>11069.762046000002</v>
      </c>
      <c r="K41" s="3">
        <v>11.069762046000001</v>
      </c>
    </row>
    <row r="42" spans="2:11" x14ac:dyDescent="0.45">
      <c r="B42" s="14">
        <v>31.6</v>
      </c>
      <c r="C42" s="15">
        <v>2.042114653187781</v>
      </c>
      <c r="D42" s="15">
        <v>1.2126373022857684</v>
      </c>
      <c r="E42" s="3">
        <v>17.203354108079765</v>
      </c>
      <c r="F42" s="3">
        <v>18.939354108079765</v>
      </c>
      <c r="H42">
        <v>39</v>
      </c>
      <c r="I42" s="3">
        <v>115.30991400000001</v>
      </c>
      <c r="J42" s="3">
        <v>11185.071960000001</v>
      </c>
      <c r="K42" s="3">
        <v>11.185071960000002</v>
      </c>
    </row>
    <row r="43" spans="2:11" x14ac:dyDescent="0.45">
      <c r="B43" s="14">
        <v>32.119999999999997</v>
      </c>
      <c r="C43" s="15">
        <v>2.0560383115071623</v>
      </c>
      <c r="D43" s="15">
        <v>1.3020699524325758</v>
      </c>
      <c r="E43" s="3">
        <v>16.815216406442623</v>
      </c>
      <c r="F43" s="3">
        <v>18.551216406442624</v>
      </c>
      <c r="H43">
        <v>40</v>
      </c>
      <c r="I43" s="3">
        <v>105.921875</v>
      </c>
      <c r="J43" s="3">
        <v>11290.993835000001</v>
      </c>
      <c r="K43" s="3">
        <v>11.290993835000002</v>
      </c>
    </row>
    <row r="44" spans="2:11" x14ac:dyDescent="0.45">
      <c r="B44" s="14">
        <v>32.81</v>
      </c>
      <c r="C44" s="15">
        <v>2.0662787317135205</v>
      </c>
      <c r="D44" s="15">
        <v>0.74208941606846546</v>
      </c>
      <c r="E44" s="3">
        <v>19.245531934262861</v>
      </c>
      <c r="F44" s="3">
        <v>20.981531934262861</v>
      </c>
      <c r="H44">
        <v>41</v>
      </c>
      <c r="I44" s="3">
        <v>110.782585</v>
      </c>
      <c r="J44" s="3">
        <v>11401.776420000002</v>
      </c>
      <c r="K44" s="3">
        <v>11.401776420000003</v>
      </c>
    </row>
    <row r="45" spans="2:11" x14ac:dyDescent="0.45">
      <c r="B45" s="14">
        <v>33.42</v>
      </c>
      <c r="C45" s="15">
        <v>1.915793085125542</v>
      </c>
      <c r="D45" s="15">
        <v>-4.293452875002271E-2</v>
      </c>
      <c r="E45" s="3">
        <v>22.652535854775099</v>
      </c>
      <c r="F45" s="3">
        <v>24.3885358547751</v>
      </c>
      <c r="H45">
        <v>42</v>
      </c>
      <c r="I45" s="3">
        <v>95.858795000000001</v>
      </c>
      <c r="J45" s="3">
        <v>11497.635215000002</v>
      </c>
      <c r="K45" s="3">
        <v>11.497635215000003</v>
      </c>
    </row>
    <row r="46" spans="2:11" x14ac:dyDescent="0.45">
      <c r="B46" s="14">
        <v>34.04</v>
      </c>
      <c r="C46" s="15">
        <v>1.9865428252744353</v>
      </c>
      <c r="D46" s="15">
        <v>-4.1039800347268091E-2</v>
      </c>
      <c r="E46" s="3">
        <v>22.644312733507146</v>
      </c>
      <c r="F46" s="3">
        <v>24.380312733507147</v>
      </c>
      <c r="H46">
        <v>43</v>
      </c>
      <c r="I46" s="3">
        <v>107.67287399999999</v>
      </c>
      <c r="J46" s="3">
        <v>11605.308089000002</v>
      </c>
      <c r="K46" s="3">
        <v>11.605308089000001</v>
      </c>
    </row>
    <row r="47" spans="2:11" x14ac:dyDescent="0.45">
      <c r="B47" s="14">
        <v>34.78</v>
      </c>
      <c r="C47" s="15">
        <v>2.0241784862008019</v>
      </c>
      <c r="D47" s="15">
        <v>1.0186335239995321</v>
      </c>
      <c r="E47" s="3">
        <v>18.045330505842031</v>
      </c>
      <c r="F47" s="3">
        <v>19.781330505842032</v>
      </c>
      <c r="H47">
        <v>44</v>
      </c>
      <c r="I47" s="3">
        <v>77.963279999999997</v>
      </c>
      <c r="J47" s="3">
        <v>11683.271369000002</v>
      </c>
      <c r="K47" s="3">
        <v>11.683271369000002</v>
      </c>
    </row>
    <row r="48" spans="2:11" x14ac:dyDescent="0.45">
      <c r="B48" s="14">
        <v>35.380000000000003</v>
      </c>
      <c r="C48" s="15">
        <v>2.0699901000639431</v>
      </c>
      <c r="D48" s="15">
        <v>1.4189866547040861</v>
      </c>
      <c r="E48" s="3">
        <v>16.307797918584267</v>
      </c>
      <c r="F48" s="3">
        <v>18.043797918584268</v>
      </c>
      <c r="H48">
        <v>45</v>
      </c>
      <c r="I48" s="3">
        <v>74.982697000000002</v>
      </c>
      <c r="J48" s="3">
        <v>11758.254066000001</v>
      </c>
      <c r="K48" s="3">
        <v>11.758254066000001</v>
      </c>
    </row>
    <row r="49" spans="2:11" x14ac:dyDescent="0.45">
      <c r="B49" s="14">
        <v>36.08</v>
      </c>
      <c r="C49" s="15">
        <v>2.1100649576341093</v>
      </c>
      <c r="D49" s="15">
        <v>1.4471335799488858</v>
      </c>
      <c r="E49" s="3">
        <v>16.185640263021838</v>
      </c>
      <c r="F49" s="3">
        <v>17.921640263021835</v>
      </c>
      <c r="H49">
        <v>46</v>
      </c>
      <c r="I49" s="3">
        <v>62.856032999999996</v>
      </c>
      <c r="J49" s="3">
        <v>11821.110099000001</v>
      </c>
      <c r="K49" s="3">
        <v>11.821110099000002</v>
      </c>
    </row>
    <row r="50" spans="2:11" x14ac:dyDescent="0.45">
      <c r="B50" s="14">
        <v>36.78</v>
      </c>
      <c r="C50" s="15">
        <v>1.9432340006033679</v>
      </c>
      <c r="D50" s="15">
        <v>0.81954317537632304</v>
      </c>
      <c r="E50" s="3">
        <v>18.909382618866758</v>
      </c>
      <c r="F50" s="3">
        <v>20.645382618866758</v>
      </c>
      <c r="H50">
        <v>47</v>
      </c>
      <c r="I50" s="3">
        <v>116.638901</v>
      </c>
      <c r="J50" s="3">
        <v>11937.749000000002</v>
      </c>
      <c r="K50" s="3">
        <v>11.937749000000002</v>
      </c>
    </row>
    <row r="51" spans="2:11" x14ac:dyDescent="0.45">
      <c r="B51" s="14">
        <v>37.4</v>
      </c>
      <c r="C51" s="15">
        <v>1.8676984458617487</v>
      </c>
      <c r="D51" s="15">
        <v>0.44297840292401325</v>
      </c>
      <c r="E51" s="3">
        <v>20.543673731309784</v>
      </c>
      <c r="F51" s="3">
        <v>22.279673731309785</v>
      </c>
      <c r="H51">
        <v>48</v>
      </c>
      <c r="I51" s="3">
        <v>104.812057</v>
      </c>
      <c r="J51" s="3">
        <v>12042.561057000001</v>
      </c>
      <c r="K51" s="3">
        <v>12.042561057</v>
      </c>
    </row>
    <row r="52" spans="2:11" x14ac:dyDescent="0.45">
      <c r="B52" s="14">
        <v>37.94</v>
      </c>
      <c r="C52" s="15">
        <v>1.9089067843787475</v>
      </c>
      <c r="D52" s="15">
        <v>0.22213796064952063</v>
      </c>
      <c r="E52" s="3">
        <v>21.50212125078108</v>
      </c>
      <c r="F52" s="3">
        <v>23.238121250781081</v>
      </c>
      <c r="H52">
        <v>49</v>
      </c>
      <c r="I52" s="3">
        <v>128.69854699999999</v>
      </c>
      <c r="J52" s="3">
        <v>12171.259604000001</v>
      </c>
      <c r="K52" s="3">
        <v>12.171259604000001</v>
      </c>
    </row>
    <row r="53" spans="2:11" x14ac:dyDescent="0.45">
      <c r="B53" s="14">
        <v>38.46</v>
      </c>
      <c r="C53" s="15">
        <v>2.1108929322598611</v>
      </c>
      <c r="D53" s="15">
        <v>0.14886161392880493</v>
      </c>
      <c r="E53" s="3">
        <v>21.820140595548988</v>
      </c>
      <c r="F53" s="3">
        <v>23.556140595548989</v>
      </c>
      <c r="H53">
        <v>50</v>
      </c>
      <c r="I53" s="3">
        <v>107.67285200000001</v>
      </c>
      <c r="J53" s="3">
        <v>12278.932456</v>
      </c>
      <c r="K53" s="3">
        <v>12.278932456</v>
      </c>
    </row>
    <row r="54" spans="2:11" x14ac:dyDescent="0.45">
      <c r="B54" s="14">
        <v>39.19</v>
      </c>
      <c r="C54" s="15">
        <v>2.0105767447379983</v>
      </c>
      <c r="D54" s="15">
        <v>0.8050142727143309</v>
      </c>
      <c r="E54" s="3">
        <v>18.972438056419804</v>
      </c>
      <c r="F54" s="3">
        <v>20.708438056419805</v>
      </c>
      <c r="H54">
        <v>51</v>
      </c>
      <c r="I54" s="3">
        <v>87.645142000000007</v>
      </c>
      <c r="J54" s="3">
        <v>12366.577598</v>
      </c>
      <c r="K54" s="3">
        <v>12.366577597999999</v>
      </c>
    </row>
    <row r="55" spans="2:11" x14ac:dyDescent="0.45">
      <c r="B55" s="14">
        <v>39.700000000000003</v>
      </c>
      <c r="C55" s="15">
        <v>2.0443626288664825</v>
      </c>
      <c r="D55" s="15">
        <v>1.2191883431549841</v>
      </c>
      <c r="E55" s="3">
        <v>17.174922590707371</v>
      </c>
      <c r="F55" s="3">
        <v>18.910922590707372</v>
      </c>
      <c r="H55">
        <v>52</v>
      </c>
      <c r="I55" s="3">
        <v>111.41847199999999</v>
      </c>
      <c r="J55" s="3">
        <v>12477.996069999999</v>
      </c>
      <c r="K55" s="3">
        <v>12.47799607</v>
      </c>
    </row>
    <row r="56" spans="2:11" x14ac:dyDescent="0.45">
      <c r="B56" s="14">
        <v>40.450000000000003</v>
      </c>
      <c r="C56" s="15">
        <v>1.9739587502650271</v>
      </c>
      <c r="D56" s="15">
        <v>1.2433815374483224</v>
      </c>
      <c r="E56" s="3">
        <v>17.06992412747428</v>
      </c>
      <c r="F56" s="3">
        <v>18.805924127474285</v>
      </c>
      <c r="H56">
        <v>53</v>
      </c>
      <c r="I56" s="3">
        <v>85.101737999999997</v>
      </c>
      <c r="J56" s="3">
        <v>12563.097807999999</v>
      </c>
      <c r="K56" s="3">
        <v>12.563097807999998</v>
      </c>
    </row>
    <row r="57" spans="2:11" x14ac:dyDescent="0.45">
      <c r="B57" s="14">
        <v>41.11</v>
      </c>
      <c r="C57" s="15">
        <v>1.7685370290096352</v>
      </c>
      <c r="D57" s="15">
        <v>0.40250084694875721</v>
      </c>
      <c r="E57" s="3">
        <v>20.719346324242395</v>
      </c>
      <c r="F57" s="3">
        <v>22.455346324242395</v>
      </c>
      <c r="H57">
        <v>54</v>
      </c>
      <c r="I57" s="3">
        <v>135.261932</v>
      </c>
      <c r="J57" s="3">
        <v>12698.359739999998</v>
      </c>
      <c r="K57" s="3">
        <v>12.698359739999997</v>
      </c>
    </row>
    <row r="58" spans="2:11" x14ac:dyDescent="0.45">
      <c r="B58" s="14">
        <v>41.76</v>
      </c>
      <c r="C58" s="15">
        <v>1.8742688196307629</v>
      </c>
      <c r="D58" s="15">
        <v>0.43906741986984832</v>
      </c>
      <c r="E58" s="3">
        <v>20.560647397764861</v>
      </c>
      <c r="F58" s="3">
        <v>22.296647397764861</v>
      </c>
      <c r="H58">
        <v>55</v>
      </c>
      <c r="I58" s="3">
        <v>191.17865</v>
      </c>
      <c r="J58" s="3">
        <v>12889.538389999998</v>
      </c>
      <c r="K58" s="3">
        <v>12.889538389999998</v>
      </c>
    </row>
    <row r="59" spans="2:11" x14ac:dyDescent="0.45">
      <c r="B59" s="14">
        <v>42.47</v>
      </c>
      <c r="C59" s="15">
        <v>1.9238418895353131</v>
      </c>
      <c r="D59" s="15">
        <v>1.0741205058167638</v>
      </c>
      <c r="E59" s="3">
        <v>17.804517004755247</v>
      </c>
      <c r="F59" s="3">
        <v>19.540517004755248</v>
      </c>
      <c r="H59">
        <v>56</v>
      </c>
      <c r="I59" s="3">
        <v>88.413300000000007</v>
      </c>
      <c r="J59" s="3">
        <v>12977.951689999998</v>
      </c>
      <c r="K59" s="3">
        <v>12.977951689999998</v>
      </c>
    </row>
    <row r="60" spans="2:11" x14ac:dyDescent="0.45">
      <c r="B60" s="14">
        <v>43.13</v>
      </c>
      <c r="C60" s="15">
        <v>1.7162017023139746</v>
      </c>
      <c r="D60" s="15">
        <v>0.8598389951400065</v>
      </c>
      <c r="E60" s="3">
        <v>18.734498761092372</v>
      </c>
      <c r="F60" s="3">
        <v>20.470498761092372</v>
      </c>
      <c r="H60">
        <v>57</v>
      </c>
      <c r="I60" s="3">
        <v>94.645424000000006</v>
      </c>
      <c r="J60" s="3">
        <v>13072.597113999998</v>
      </c>
      <c r="K60" s="3">
        <v>13.072597113999999</v>
      </c>
    </row>
    <row r="61" spans="2:11" x14ac:dyDescent="0.45">
      <c r="B61" s="14">
        <v>43.8</v>
      </c>
      <c r="C61" s="15">
        <v>1.6045358503785816</v>
      </c>
      <c r="D61" s="15">
        <v>0.46258242104843528</v>
      </c>
      <c r="E61" s="3">
        <v>20.458592292649794</v>
      </c>
      <c r="F61" s="3">
        <v>22.194592292649794</v>
      </c>
      <c r="H61">
        <v>58</v>
      </c>
      <c r="I61" s="3">
        <v>120.456909</v>
      </c>
      <c r="J61" s="3">
        <v>13193.054022999999</v>
      </c>
      <c r="K61" s="3">
        <v>13.193054022999998</v>
      </c>
    </row>
    <row r="62" spans="2:11" x14ac:dyDescent="0.45">
      <c r="B62" s="14">
        <v>44.34</v>
      </c>
      <c r="C62" s="15">
        <v>1.7266375139016281</v>
      </c>
      <c r="D62" s="15">
        <v>0.12411544809922376</v>
      </c>
      <c r="E62" s="3">
        <v>21.927538955249371</v>
      </c>
      <c r="F62" s="3">
        <v>23.663538955249372</v>
      </c>
      <c r="H62">
        <v>59</v>
      </c>
      <c r="I62" s="3">
        <v>108.536636</v>
      </c>
      <c r="J62" s="3">
        <v>13301.590659</v>
      </c>
      <c r="K62" s="3">
        <v>13.301590659</v>
      </c>
    </row>
    <row r="63" spans="2:11" x14ac:dyDescent="0.45">
      <c r="B63" s="14">
        <v>45.21</v>
      </c>
      <c r="C63" s="15">
        <v>1.6988336761456562</v>
      </c>
      <c r="D63" s="15">
        <v>4.0641766781578659E-2</v>
      </c>
      <c r="E63" s="3">
        <v>22.289814732167951</v>
      </c>
      <c r="F63" s="3">
        <v>24.025814732167952</v>
      </c>
      <c r="H63">
        <v>60</v>
      </c>
      <c r="I63" s="3">
        <v>96.633544999999998</v>
      </c>
      <c r="J63" s="3">
        <v>13398.224204</v>
      </c>
      <c r="K63" s="3">
        <v>13.398224204</v>
      </c>
    </row>
    <row r="64" spans="2:11" x14ac:dyDescent="0.45">
      <c r="B64" s="14">
        <v>45.72</v>
      </c>
      <c r="C64" s="15">
        <v>1.8311664861938473</v>
      </c>
      <c r="D64" s="15">
        <v>1.1724514382397428</v>
      </c>
      <c r="E64" s="3">
        <v>17.377760758039518</v>
      </c>
      <c r="F64" s="3">
        <v>19.113760758039518</v>
      </c>
      <c r="H64">
        <v>61</v>
      </c>
      <c r="I64" s="3">
        <v>97.856148000000005</v>
      </c>
      <c r="J64" s="3">
        <v>13496.080352000001</v>
      </c>
      <c r="K64" s="3">
        <v>13.496080352000002</v>
      </c>
    </row>
    <row r="65" spans="2:11" x14ac:dyDescent="0.45">
      <c r="B65" s="14">
        <v>46.33</v>
      </c>
      <c r="C65" s="15">
        <v>1.652506498229527</v>
      </c>
      <c r="D65" s="15">
        <v>0.45100839704686091</v>
      </c>
      <c r="E65" s="3">
        <v>20.508823556816626</v>
      </c>
      <c r="F65" s="3">
        <v>22.244823556816627</v>
      </c>
      <c r="H65">
        <v>62</v>
      </c>
      <c r="I65" s="3">
        <v>92.918235999999993</v>
      </c>
      <c r="J65" s="3">
        <v>13588.998588</v>
      </c>
      <c r="K65" s="3">
        <v>13.588998588000001</v>
      </c>
    </row>
    <row r="66" spans="2:11" x14ac:dyDescent="0.45">
      <c r="B66" s="14">
        <v>46.79</v>
      </c>
      <c r="C66" s="15">
        <v>1.5062899905078126</v>
      </c>
      <c r="D66" s="15">
        <v>9.5380937893973478E-2</v>
      </c>
      <c r="E66" s="3">
        <v>22.052246729540155</v>
      </c>
      <c r="F66" s="3">
        <v>23.788246729540155</v>
      </c>
      <c r="H66">
        <v>63</v>
      </c>
      <c r="I66" s="3">
        <v>89.362785000000002</v>
      </c>
      <c r="J66" s="3">
        <v>13678.361373</v>
      </c>
      <c r="K66" s="3">
        <v>13.678361373</v>
      </c>
    </row>
    <row r="67" spans="2:11" x14ac:dyDescent="0.45">
      <c r="B67" s="14">
        <v>47.42</v>
      </c>
      <c r="C67" s="15">
        <v>1.6430775227054504</v>
      </c>
      <c r="D67" s="15">
        <v>0.93658721998708971</v>
      </c>
      <c r="E67" s="3">
        <v>18.401411465256032</v>
      </c>
      <c r="F67" s="3">
        <v>20.137411465256033</v>
      </c>
      <c r="H67">
        <v>64</v>
      </c>
      <c r="I67" s="3">
        <v>98.322036999999995</v>
      </c>
      <c r="J67" s="3">
        <v>13776.68341</v>
      </c>
      <c r="K67" s="3">
        <v>13.77668341</v>
      </c>
    </row>
    <row r="68" spans="2:11" x14ac:dyDescent="0.45">
      <c r="B68" s="14">
        <v>47.98</v>
      </c>
      <c r="C68" s="15">
        <v>1.5160658751098759</v>
      </c>
      <c r="D68" s="15">
        <v>0.84732172571890418</v>
      </c>
      <c r="E68" s="3">
        <v>18.788823710379958</v>
      </c>
      <c r="F68" s="3">
        <v>20.524823710379959</v>
      </c>
      <c r="H68">
        <v>65</v>
      </c>
      <c r="I68" s="3">
        <v>116.907883</v>
      </c>
      <c r="J68" s="3">
        <v>13893.591292999999</v>
      </c>
      <c r="K68" s="3">
        <v>13.893591293</v>
      </c>
    </row>
    <row r="69" spans="2:11" x14ac:dyDescent="0.45">
      <c r="B69" s="14">
        <v>48.5</v>
      </c>
      <c r="C69" s="15">
        <v>1.7403716211258109</v>
      </c>
      <c r="D69" s="15">
        <v>1.2323765236251167</v>
      </c>
      <c r="E69" s="3">
        <v>17.117685887466994</v>
      </c>
      <c r="F69" s="3">
        <v>18.853685887466995</v>
      </c>
      <c r="H69">
        <v>66</v>
      </c>
      <c r="I69" s="3">
        <v>103.133461</v>
      </c>
      <c r="J69" s="3">
        <v>13996.724753999999</v>
      </c>
      <c r="K69" s="3">
        <v>13.996724753999999</v>
      </c>
    </row>
    <row r="70" spans="2:11" x14ac:dyDescent="0.45">
      <c r="B70" s="14">
        <v>49.04</v>
      </c>
      <c r="C70" s="15">
        <v>1.6329757363928592</v>
      </c>
      <c r="D70" s="15">
        <v>0.78993553239899394</v>
      </c>
      <c r="E70" s="3">
        <v>19.037879789388366</v>
      </c>
      <c r="F70" s="3">
        <v>20.773879789388367</v>
      </c>
      <c r="H70">
        <v>67</v>
      </c>
      <c r="I70" s="3">
        <v>110.201004</v>
      </c>
      <c r="J70" s="3">
        <v>14106.925757999999</v>
      </c>
      <c r="K70" s="3">
        <v>14.106925757999999</v>
      </c>
    </row>
    <row r="71" spans="2:11" x14ac:dyDescent="0.45">
      <c r="B71" s="14">
        <v>49.55</v>
      </c>
      <c r="C71" s="15">
        <v>1.6526538025853355</v>
      </c>
      <c r="D71" s="15">
        <v>0.53736487977262126</v>
      </c>
      <c r="E71" s="3">
        <v>20.134036421786824</v>
      </c>
      <c r="F71" s="3">
        <v>21.870036421786825</v>
      </c>
      <c r="H71">
        <v>68</v>
      </c>
      <c r="I71" s="3">
        <v>91.961433</v>
      </c>
      <c r="J71" s="3">
        <v>14198.887191</v>
      </c>
      <c r="K71" s="3">
        <v>14.198887190999999</v>
      </c>
    </row>
    <row r="72" spans="2:11" x14ac:dyDescent="0.45">
      <c r="B72" s="14">
        <v>50.05</v>
      </c>
      <c r="C72" s="15">
        <v>1.7569650235054817</v>
      </c>
      <c r="D72" s="15">
        <v>0.94664401093586648</v>
      </c>
      <c r="E72" s="3">
        <v>18.357764992538343</v>
      </c>
      <c r="F72" s="3">
        <v>20.09376499253834</v>
      </c>
      <c r="H72">
        <v>69</v>
      </c>
      <c r="I72" s="3">
        <v>80.421333000000004</v>
      </c>
      <c r="J72" s="3">
        <v>14279.308524</v>
      </c>
      <c r="K72" s="3">
        <v>14.279308523999999</v>
      </c>
    </row>
    <row r="73" spans="2:11" x14ac:dyDescent="0.45">
      <c r="B73" s="14">
        <v>50.68</v>
      </c>
      <c r="C73" s="15">
        <v>1.762482092933866</v>
      </c>
      <c r="D73" s="15">
        <v>1.1711592651958678</v>
      </c>
      <c r="E73" s="3">
        <v>17.383368789049936</v>
      </c>
      <c r="F73" s="3">
        <v>19.119368789049936</v>
      </c>
      <c r="H73">
        <v>70</v>
      </c>
      <c r="I73" s="3">
        <v>61.812088000000003</v>
      </c>
      <c r="J73" s="3">
        <v>14341.120612000001</v>
      </c>
      <c r="K73" s="3">
        <v>14.341120612000001</v>
      </c>
    </row>
    <row r="74" spans="2:11" x14ac:dyDescent="0.45">
      <c r="B74" s="14">
        <v>51.25</v>
      </c>
      <c r="C74" s="15">
        <v>1.4225715661858525</v>
      </c>
      <c r="D74" s="15">
        <v>0.93279110447314983</v>
      </c>
      <c r="E74" s="3">
        <v>18.417886606586531</v>
      </c>
      <c r="F74" s="3">
        <v>20.153886606586532</v>
      </c>
      <c r="H74">
        <v>71</v>
      </c>
      <c r="I74" s="3">
        <v>75.957656999999998</v>
      </c>
      <c r="J74" s="3">
        <v>14417.078269000001</v>
      </c>
      <c r="K74" s="3">
        <v>14.417078269000001</v>
      </c>
    </row>
    <row r="75" spans="2:11" x14ac:dyDescent="0.45">
      <c r="B75" s="14">
        <v>51.75</v>
      </c>
      <c r="C75" s="15">
        <v>1.4967960656286674</v>
      </c>
      <c r="D75" s="15">
        <v>0.69522068654185276</v>
      </c>
      <c r="E75" s="3">
        <v>19.448942220408359</v>
      </c>
      <c r="F75" s="3">
        <v>21.18494222040836</v>
      </c>
      <c r="H75">
        <v>72</v>
      </c>
      <c r="I75" s="3">
        <v>110.201004</v>
      </c>
      <c r="J75" s="3">
        <v>14527.279273000002</v>
      </c>
      <c r="K75" s="3">
        <v>14.527279273000001</v>
      </c>
    </row>
    <row r="76" spans="2:11" x14ac:dyDescent="0.45">
      <c r="B76" s="12">
        <v>52.25</v>
      </c>
      <c r="C76" s="13">
        <v>1.4031164568100818</v>
      </c>
      <c r="D76" s="13">
        <v>0.55162929894960244</v>
      </c>
      <c r="E76" s="3">
        <v>20.072128842558726</v>
      </c>
      <c r="F76" s="3">
        <v>21.808128842558727</v>
      </c>
      <c r="H76">
        <v>73</v>
      </c>
      <c r="I76" s="3">
        <v>84.885490000000004</v>
      </c>
      <c r="J76" s="3">
        <v>14612.164763000002</v>
      </c>
      <c r="K76" s="3">
        <v>14.612164763000003</v>
      </c>
    </row>
    <row r="77" spans="2:11" x14ac:dyDescent="0.45">
      <c r="B77" s="12">
        <v>52.67</v>
      </c>
      <c r="C77" s="13">
        <v>1.671968314721473</v>
      </c>
      <c r="D77" s="13">
        <v>0.86733419954534952</v>
      </c>
      <c r="E77" s="3">
        <v>18.701969573973184</v>
      </c>
      <c r="F77" s="3">
        <v>20.437969573973184</v>
      </c>
      <c r="H77">
        <v>74</v>
      </c>
      <c r="I77" s="3">
        <v>80.671715000000006</v>
      </c>
      <c r="J77" s="3">
        <v>14692.836478000003</v>
      </c>
      <c r="K77" s="3">
        <v>14.692836478000002</v>
      </c>
    </row>
    <row r="78" spans="2:11" x14ac:dyDescent="0.45">
      <c r="B78" s="12">
        <v>53.17</v>
      </c>
      <c r="C78" s="13">
        <v>1.6247194315171327</v>
      </c>
      <c r="D78" s="13">
        <v>0.64699511869120341</v>
      </c>
      <c r="E78" s="3">
        <v>19.658241184880179</v>
      </c>
      <c r="F78" s="3">
        <v>21.39424118488018</v>
      </c>
      <c r="H78">
        <v>75</v>
      </c>
      <c r="I78" s="3">
        <v>84.715355000000002</v>
      </c>
      <c r="J78" s="3">
        <v>14777.551833000003</v>
      </c>
      <c r="K78" s="3">
        <v>14.777551833000004</v>
      </c>
    </row>
    <row r="79" spans="2:11" x14ac:dyDescent="0.45">
      <c r="B79" s="12">
        <v>53.8</v>
      </c>
      <c r="C79" s="13">
        <v>1.5737922575994299</v>
      </c>
      <c r="D79" s="13">
        <v>0.6784735822197322</v>
      </c>
      <c r="E79" s="3">
        <v>19.521624653166363</v>
      </c>
      <c r="F79" s="3">
        <v>21.257624653166364</v>
      </c>
      <c r="H79">
        <v>76</v>
      </c>
      <c r="I79" s="3">
        <v>47.728214000000001</v>
      </c>
      <c r="J79" s="3">
        <v>14825.280047000004</v>
      </c>
      <c r="K79" s="3">
        <v>14.825280047000003</v>
      </c>
    </row>
    <row r="80" spans="2:11" x14ac:dyDescent="0.45">
      <c r="B80" s="12">
        <v>54.36</v>
      </c>
      <c r="C80" s="13">
        <v>1.7390650545616899</v>
      </c>
      <c r="D80" s="13">
        <v>0.4434357392651343</v>
      </c>
      <c r="E80" s="3">
        <v>20.541688891589317</v>
      </c>
      <c r="F80" s="3">
        <v>22.277688891589317</v>
      </c>
      <c r="H80">
        <v>77</v>
      </c>
      <c r="I80" s="3">
        <v>62.179671999999997</v>
      </c>
      <c r="J80" s="3">
        <v>14887.459719000004</v>
      </c>
      <c r="K80" s="3">
        <v>14.887459719000004</v>
      </c>
    </row>
    <row r="81" spans="2:11" x14ac:dyDescent="0.45">
      <c r="B81" s="12">
        <v>54.85</v>
      </c>
      <c r="C81" s="13">
        <v>1.3028884768217697</v>
      </c>
      <c r="D81" s="13">
        <v>0.72179821294012236</v>
      </c>
      <c r="E81" s="3">
        <v>19.33359575583987</v>
      </c>
      <c r="F81" s="3">
        <v>21.06959575583987</v>
      </c>
      <c r="H81">
        <v>78</v>
      </c>
      <c r="I81" s="3">
        <v>81.00779</v>
      </c>
      <c r="J81" s="3">
        <v>14968.467509000004</v>
      </c>
      <c r="K81" s="3">
        <v>14.968467509000003</v>
      </c>
    </row>
    <row r="82" spans="2:11" x14ac:dyDescent="0.45">
      <c r="B82" s="12">
        <v>55.59</v>
      </c>
      <c r="C82" s="13">
        <v>1.2771355286475972</v>
      </c>
      <c r="D82" s="13">
        <v>0.61953736563167872</v>
      </c>
      <c r="E82" s="3">
        <v>19.777407833158517</v>
      </c>
      <c r="F82" s="3">
        <v>21.513407833158517</v>
      </c>
      <c r="H82">
        <v>79</v>
      </c>
      <c r="I82" s="3">
        <v>83.020865999999998</v>
      </c>
      <c r="J82" s="3">
        <v>15051.488375000004</v>
      </c>
      <c r="K82" s="3">
        <v>15.051488375000005</v>
      </c>
    </row>
    <row r="83" spans="2:11" x14ac:dyDescent="0.45">
      <c r="B83" s="12">
        <v>56.22</v>
      </c>
      <c r="C83" s="13">
        <v>1.1858827727609476</v>
      </c>
      <c r="D83" s="13">
        <v>0.3059111837874362</v>
      </c>
      <c r="E83" s="3">
        <v>21.138545462362529</v>
      </c>
      <c r="F83" s="3">
        <v>22.87454546236253</v>
      </c>
      <c r="H83">
        <v>80</v>
      </c>
      <c r="I83" s="3">
        <v>89.068695000000005</v>
      </c>
      <c r="J83" s="3">
        <v>15140.557070000004</v>
      </c>
      <c r="K83" s="3">
        <v>15.140557070000005</v>
      </c>
    </row>
    <row r="84" spans="2:11" x14ac:dyDescent="0.45">
      <c r="B84" s="12">
        <v>56.71</v>
      </c>
      <c r="C84" s="13">
        <v>1.2022383640131971</v>
      </c>
      <c r="D84" s="13">
        <v>0.29534339762985584</v>
      </c>
      <c r="E84" s="3">
        <v>21.184409654286426</v>
      </c>
      <c r="F84" s="3">
        <v>22.920409654286427</v>
      </c>
      <c r="H84">
        <v>81</v>
      </c>
      <c r="I84" s="3">
        <v>93.442893999999995</v>
      </c>
      <c r="J84" s="3">
        <v>15233.999964000004</v>
      </c>
      <c r="K84" s="3">
        <v>15.233999964000004</v>
      </c>
    </row>
    <row r="85" spans="2:11" x14ac:dyDescent="0.45">
      <c r="B85" s="12">
        <v>57.31</v>
      </c>
      <c r="C85" s="13">
        <v>1.3896912948569078</v>
      </c>
      <c r="D85" s="13">
        <v>0.81604135277499368</v>
      </c>
      <c r="E85" s="3">
        <v>18.924580528956529</v>
      </c>
      <c r="F85" s="3">
        <v>20.66058052895653</v>
      </c>
      <c r="H85">
        <v>82</v>
      </c>
      <c r="I85" s="3">
        <v>84.715401</v>
      </c>
      <c r="J85" s="3">
        <v>15318.715365000004</v>
      </c>
      <c r="K85" s="3">
        <v>15.318715365000005</v>
      </c>
    </row>
    <row r="86" spans="2:11" x14ac:dyDescent="0.45">
      <c r="B86" s="12">
        <v>57.93</v>
      </c>
      <c r="C86" s="13">
        <v>1.4564140149729317</v>
      </c>
      <c r="D86" s="13">
        <v>0.50116503775597054</v>
      </c>
      <c r="E86" s="3">
        <v>20.291143736139087</v>
      </c>
      <c r="F86" s="3">
        <v>22.027143736139088</v>
      </c>
      <c r="H86">
        <v>83</v>
      </c>
      <c r="I86" s="3">
        <v>103.219559</v>
      </c>
      <c r="J86" s="3">
        <v>15421.934924000003</v>
      </c>
      <c r="K86" s="3">
        <v>15.421934924000002</v>
      </c>
    </row>
    <row r="87" spans="2:11" x14ac:dyDescent="0.45">
      <c r="B87" s="12">
        <v>58.57</v>
      </c>
      <c r="C87" s="13">
        <v>1.520788107045</v>
      </c>
      <c r="D87" s="13">
        <v>0.50801468582358933</v>
      </c>
      <c r="E87" s="3">
        <v>20.261416263525625</v>
      </c>
      <c r="F87" s="3">
        <v>21.997416263525626</v>
      </c>
      <c r="H87">
        <v>84</v>
      </c>
      <c r="I87" s="3">
        <v>113.628197</v>
      </c>
      <c r="J87" s="3">
        <v>15535.563121000003</v>
      </c>
      <c r="K87" s="3">
        <v>15.535563121000003</v>
      </c>
    </row>
    <row r="88" spans="2:11" x14ac:dyDescent="0.45">
      <c r="B88" s="3"/>
      <c r="C88" s="6"/>
      <c r="D88" s="6"/>
      <c r="E88" s="3"/>
      <c r="F88" s="3"/>
      <c r="H88">
        <v>85</v>
      </c>
      <c r="I88" s="3">
        <v>80.386229999999998</v>
      </c>
      <c r="J88" s="3">
        <v>15615.949351000003</v>
      </c>
      <c r="K88" s="3">
        <v>15.615949351000003</v>
      </c>
    </row>
    <row r="89" spans="2:11" x14ac:dyDescent="0.45">
      <c r="B89" s="3"/>
      <c r="C89" s="6"/>
      <c r="D89" s="6"/>
      <c r="E89" s="3"/>
      <c r="F89" s="3"/>
      <c r="H89">
        <v>86</v>
      </c>
      <c r="I89" s="3">
        <v>88.763244999999998</v>
      </c>
      <c r="J89" s="3">
        <v>15704.712596000003</v>
      </c>
      <c r="K89" s="3">
        <v>15.704712596000004</v>
      </c>
    </row>
    <row r="90" spans="2:11" x14ac:dyDescent="0.45">
      <c r="B90" s="3"/>
      <c r="C90" s="6"/>
      <c r="D90" s="6"/>
      <c r="E90" s="3"/>
      <c r="F90" s="3"/>
    </row>
    <row r="91" spans="2:11" x14ac:dyDescent="0.45">
      <c r="B91" s="3"/>
      <c r="C91" s="6"/>
      <c r="D91" s="6"/>
      <c r="E91" s="3"/>
      <c r="F91" s="3"/>
    </row>
    <row r="92" spans="2:11" x14ac:dyDescent="0.45">
      <c r="B92" s="3"/>
      <c r="C92" s="6"/>
      <c r="D92" s="6"/>
      <c r="E92" s="3"/>
      <c r="F92" s="3"/>
    </row>
    <row r="93" spans="2:11" x14ac:dyDescent="0.45">
      <c r="B93" s="3"/>
      <c r="C93" s="6"/>
      <c r="D93" s="6"/>
      <c r="E93" s="3"/>
      <c r="F93" s="3"/>
    </row>
    <row r="94" spans="2:11" x14ac:dyDescent="0.45">
      <c r="B94" s="3"/>
      <c r="C94" s="6"/>
      <c r="D94" s="6"/>
      <c r="E94" s="3"/>
      <c r="F94" s="3"/>
    </row>
    <row r="95" spans="2:11" x14ac:dyDescent="0.45">
      <c r="B95" s="3"/>
      <c r="C95" s="6"/>
      <c r="D95" s="6"/>
      <c r="E95" s="3"/>
      <c r="F95" s="3"/>
    </row>
    <row r="96" spans="2:11" x14ac:dyDescent="0.45">
      <c r="B96" s="3"/>
      <c r="C96" s="6"/>
      <c r="D96" s="6"/>
      <c r="E96" s="3"/>
      <c r="F96" s="3"/>
    </row>
  </sheetData>
  <mergeCells count="4">
    <mergeCell ref="B2:F2"/>
    <mergeCell ref="H2:K2"/>
    <mergeCell ref="M2:N2"/>
    <mergeCell ref="B1:N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6"/>
  <sheetViews>
    <sheetView topLeftCell="A64" zoomScale="200" zoomScaleNormal="200" workbookViewId="0">
      <selection activeCell="I76" sqref="I76"/>
    </sheetView>
  </sheetViews>
  <sheetFormatPr defaultRowHeight="14.25" x14ac:dyDescent="0.45"/>
  <cols>
    <col min="2" max="2" width="10.59765625" customWidth="1"/>
    <col min="3" max="3" width="7.59765625" customWidth="1"/>
    <col min="4" max="4" width="7.86328125" customWidth="1"/>
    <col min="5" max="5" width="23.33203125" customWidth="1"/>
    <col min="6" max="6" width="23.3984375" customWidth="1"/>
    <col min="8" max="8" width="10.9296875" customWidth="1"/>
    <col min="9" max="9" width="10.46484375" customWidth="1"/>
  </cols>
  <sheetData>
    <row r="1" spans="2:9" x14ac:dyDescent="0.45">
      <c r="B1" s="17" t="s">
        <v>36</v>
      </c>
      <c r="C1" s="17"/>
      <c r="D1" s="17"/>
      <c r="E1" s="17"/>
      <c r="F1" s="17"/>
      <c r="G1" s="17"/>
      <c r="H1" s="17"/>
      <c r="I1" s="17"/>
    </row>
    <row r="2" spans="2:9" ht="15.75" x14ac:dyDescent="0.45">
      <c r="B2" s="16" t="s">
        <v>37</v>
      </c>
      <c r="C2" s="16"/>
      <c r="D2" s="16"/>
      <c r="E2" s="16"/>
      <c r="F2" s="16"/>
      <c r="H2" s="18" t="s">
        <v>69</v>
      </c>
      <c r="I2" s="18"/>
    </row>
    <row r="3" spans="2:9" ht="16.5" x14ac:dyDescent="0.55000000000000004">
      <c r="B3" s="2" t="s">
        <v>19</v>
      </c>
      <c r="C3" s="5" t="s">
        <v>17</v>
      </c>
      <c r="D3" s="5" t="s">
        <v>18</v>
      </c>
      <c r="E3" s="5" t="s">
        <v>38</v>
      </c>
      <c r="F3" s="5" t="s">
        <v>39</v>
      </c>
      <c r="G3" s="5"/>
      <c r="H3" s="1" t="s">
        <v>44</v>
      </c>
      <c r="I3" t="s">
        <v>19</v>
      </c>
    </row>
    <row r="4" spans="2:9" x14ac:dyDescent="0.45">
      <c r="B4" s="12">
        <v>4.5165587699999996</v>
      </c>
      <c r="C4" s="13">
        <v>2.2085286319215767</v>
      </c>
      <c r="D4" s="13">
        <v>-0.74393566045796433</v>
      </c>
      <c r="E4" s="3">
        <v>25.694880766387566</v>
      </c>
      <c r="F4" s="3">
        <v>27.430880766387567</v>
      </c>
      <c r="H4">
        <v>1</v>
      </c>
      <c r="I4" s="3">
        <v>4.5199999999999996</v>
      </c>
    </row>
    <row r="5" spans="2:9" x14ac:dyDescent="0.45">
      <c r="B5" s="12">
        <v>6.6095981999999998</v>
      </c>
      <c r="C5" s="13">
        <v>2.3321175205767566</v>
      </c>
      <c r="D5" s="13">
        <v>0.33500784286559337</v>
      </c>
      <c r="E5" s="3">
        <v>21.012265961963326</v>
      </c>
      <c r="F5" s="3">
        <v>22.748265961963327</v>
      </c>
      <c r="H5">
        <v>2</v>
      </c>
      <c r="I5" s="3">
        <v>13</v>
      </c>
    </row>
    <row r="6" spans="2:9" x14ac:dyDescent="0.45">
      <c r="B6" s="12">
        <v>8.0416778099999995</v>
      </c>
      <c r="C6" s="13">
        <v>2.5402647066270867</v>
      </c>
      <c r="D6" s="13">
        <v>1.33109469965882</v>
      </c>
      <c r="E6" s="3">
        <v>16.689249003480722</v>
      </c>
      <c r="F6" s="3">
        <v>18.425249003480722</v>
      </c>
      <c r="H6">
        <v>3</v>
      </c>
      <c r="I6" s="3">
        <v>19.61</v>
      </c>
    </row>
    <row r="7" spans="2:9" x14ac:dyDescent="0.45">
      <c r="B7" s="12">
        <v>9.1432775100000008</v>
      </c>
      <c r="C7" s="13">
        <v>2.593251335283814</v>
      </c>
      <c r="D7" s="13">
        <v>-0.28344172829315539</v>
      </c>
      <c r="E7" s="3">
        <v>23.696337100792295</v>
      </c>
      <c r="F7" s="3">
        <v>25.432337100792296</v>
      </c>
      <c r="H7">
        <v>4</v>
      </c>
      <c r="I7" s="3">
        <v>26.44</v>
      </c>
    </row>
    <row r="8" spans="2:9" x14ac:dyDescent="0.45">
      <c r="B8" s="12">
        <v>10.795677060000001</v>
      </c>
      <c r="C8" s="13">
        <v>2.2644699237042167</v>
      </c>
      <c r="D8" s="13">
        <v>-0.41680323742343717</v>
      </c>
      <c r="E8" s="3">
        <v>24.275126050417718</v>
      </c>
      <c r="F8" s="3">
        <v>26.011126050417719</v>
      </c>
      <c r="H8">
        <v>5</v>
      </c>
      <c r="I8" s="3">
        <v>34.15</v>
      </c>
    </row>
    <row r="9" spans="2:9" x14ac:dyDescent="0.45">
      <c r="B9" s="12">
        <v>12.1175967</v>
      </c>
      <c r="C9" s="13">
        <v>2.3496278110357078</v>
      </c>
      <c r="D9" s="13">
        <v>-0.62504522443862243</v>
      </c>
      <c r="E9" s="3">
        <v>25.178896274063622</v>
      </c>
      <c r="F9" s="3">
        <v>26.914896274063622</v>
      </c>
      <c r="H9">
        <v>6</v>
      </c>
      <c r="I9" s="3">
        <v>42.85</v>
      </c>
    </row>
    <row r="10" spans="2:9" x14ac:dyDescent="0.45">
      <c r="B10" s="12">
        <v>12.99887646</v>
      </c>
      <c r="C10" s="13">
        <v>2.2074753334435924</v>
      </c>
      <c r="D10" s="13">
        <v>-0.822731749145305</v>
      </c>
      <c r="E10" s="3">
        <v>26.036855791290627</v>
      </c>
      <c r="F10" s="3">
        <v>27.772855791290624</v>
      </c>
      <c r="H10">
        <v>7</v>
      </c>
      <c r="I10" s="3">
        <v>48.14</v>
      </c>
    </row>
    <row r="11" spans="2:9" x14ac:dyDescent="0.45">
      <c r="B11" s="12">
        <v>14.210636129999999</v>
      </c>
      <c r="C11" s="13">
        <v>2.2731072005600801</v>
      </c>
      <c r="D11" s="13">
        <v>-6.4066230402204383E-3</v>
      </c>
      <c r="E11" s="3">
        <v>22.494004743994559</v>
      </c>
      <c r="F11" s="3">
        <v>24.230004743994559</v>
      </c>
      <c r="H11">
        <v>8</v>
      </c>
      <c r="I11" s="3">
        <v>53.21</v>
      </c>
    </row>
    <row r="12" spans="2:9" x14ac:dyDescent="0.45">
      <c r="B12" s="12">
        <v>14.981755919999999</v>
      </c>
      <c r="C12" s="13">
        <v>2.4518707545309093</v>
      </c>
      <c r="D12" s="13">
        <v>1.3475051148310513</v>
      </c>
      <c r="E12" s="3">
        <v>16.618027801633239</v>
      </c>
      <c r="F12" s="3">
        <v>18.35402780163324</v>
      </c>
    </row>
    <row r="13" spans="2:9" x14ac:dyDescent="0.45">
      <c r="B13" s="12">
        <v>15.973195649999999</v>
      </c>
      <c r="C13" s="13">
        <v>2.5190055798923212</v>
      </c>
      <c r="D13" s="13">
        <v>1.0180659283927298</v>
      </c>
      <c r="E13" s="3">
        <v>18.047793870775553</v>
      </c>
      <c r="F13" s="3">
        <v>19.783793870775554</v>
      </c>
    </row>
    <row r="14" spans="2:9" x14ac:dyDescent="0.45">
      <c r="B14" s="12">
        <v>16.63415547</v>
      </c>
      <c r="C14" s="13">
        <v>2.3010642237096186</v>
      </c>
      <c r="D14" s="13">
        <v>-0.25750201412154183</v>
      </c>
      <c r="E14" s="3">
        <v>23.583758741287493</v>
      </c>
      <c r="F14" s="3">
        <v>25.319758741287494</v>
      </c>
    </row>
    <row r="15" spans="2:9" x14ac:dyDescent="0.45">
      <c r="B15" s="12">
        <v>17.515435230000001</v>
      </c>
      <c r="C15" s="13">
        <v>2.2254798937470177</v>
      </c>
      <c r="D15" s="13">
        <v>-0.41353282923353163</v>
      </c>
      <c r="E15" s="3">
        <v>24.260932478873528</v>
      </c>
      <c r="F15" s="3">
        <v>25.996932478873529</v>
      </c>
    </row>
    <row r="16" spans="2:9" x14ac:dyDescent="0.45">
      <c r="B16" s="12">
        <v>18.39671499</v>
      </c>
      <c r="C16" s="13">
        <v>2.2344930920122135</v>
      </c>
      <c r="D16" s="13">
        <v>-0.42209205834353725</v>
      </c>
      <c r="E16" s="3">
        <v>24.298079533210952</v>
      </c>
      <c r="F16" s="3">
        <v>26.034079533210953</v>
      </c>
    </row>
    <row r="17" spans="2:6" x14ac:dyDescent="0.45">
      <c r="B17" s="12">
        <v>19.608474659999999</v>
      </c>
      <c r="C17" s="13">
        <v>2.1927290020941346</v>
      </c>
      <c r="D17" s="13">
        <v>-0.83311117845539684</v>
      </c>
      <c r="E17" s="3">
        <v>26.081902514496424</v>
      </c>
      <c r="F17" s="3">
        <v>27.817902514496424</v>
      </c>
    </row>
    <row r="18" spans="2:6" x14ac:dyDescent="0.45">
      <c r="B18" s="12">
        <v>20.599914389999999</v>
      </c>
      <c r="C18" s="13">
        <v>2.2705470316984657</v>
      </c>
      <c r="D18" s="13">
        <v>-0.8251383475703733</v>
      </c>
      <c r="E18" s="3">
        <v>26.047300428455422</v>
      </c>
      <c r="F18" s="3">
        <v>27.783300428455423</v>
      </c>
    </row>
    <row r="19" spans="2:6" x14ac:dyDescent="0.45">
      <c r="B19" s="12">
        <v>21.811674060000001</v>
      </c>
      <c r="C19" s="13">
        <v>2.4566710478033831</v>
      </c>
      <c r="D19" s="13">
        <v>0.70732304296018356</v>
      </c>
      <c r="E19" s="3">
        <v>19.396417993552806</v>
      </c>
      <c r="F19" s="3">
        <v>21.132417993552806</v>
      </c>
    </row>
    <row r="20" spans="2:6" x14ac:dyDescent="0.45">
      <c r="B20" s="12">
        <v>22.913273759999999</v>
      </c>
      <c r="C20" s="13">
        <v>3.0229569982485978</v>
      </c>
      <c r="D20" s="13">
        <v>1.2184795164873776</v>
      </c>
      <c r="E20" s="3">
        <v>17.177998898444784</v>
      </c>
      <c r="F20" s="3">
        <v>18.913998898444781</v>
      </c>
    </row>
    <row r="21" spans="2:6" x14ac:dyDescent="0.45">
      <c r="B21" s="12">
        <v>23.794553520000001</v>
      </c>
      <c r="C21" s="13">
        <v>2.5576400557602712</v>
      </c>
      <c r="D21" s="13">
        <v>0.20020653519168263</v>
      </c>
      <c r="E21" s="3">
        <v>21.597303637268098</v>
      </c>
      <c r="F21" s="3">
        <v>23.333303637268099</v>
      </c>
    </row>
    <row r="22" spans="2:6" x14ac:dyDescent="0.45">
      <c r="B22" s="12">
        <v>24.565673310000001</v>
      </c>
      <c r="C22" s="13">
        <v>2.393240514556815</v>
      </c>
      <c r="D22" s="13">
        <v>-0.44185455677131813</v>
      </c>
      <c r="E22" s="3">
        <v>24.383848776387524</v>
      </c>
      <c r="F22" s="3">
        <v>26.119848776387521</v>
      </c>
    </row>
    <row r="23" spans="2:6" x14ac:dyDescent="0.45">
      <c r="B23" s="12">
        <v>25.667273009999999</v>
      </c>
      <c r="C23" s="13">
        <v>2.487324086155601</v>
      </c>
      <c r="D23" s="13">
        <v>-0.5993385725250846</v>
      </c>
      <c r="E23" s="3">
        <v>25.067329404758869</v>
      </c>
      <c r="F23" s="3">
        <v>26.80332940475887</v>
      </c>
    </row>
    <row r="24" spans="2:6" x14ac:dyDescent="0.45">
      <c r="B24" s="12">
        <v>26.438392799999999</v>
      </c>
      <c r="C24" s="13">
        <v>2.3125995030440252</v>
      </c>
      <c r="D24" s="13">
        <v>-0.98263041231336956</v>
      </c>
      <c r="E24" s="3">
        <v>26.730815989440025</v>
      </c>
      <c r="F24" s="3">
        <v>28.466815989440025</v>
      </c>
    </row>
    <row r="25" spans="2:6" x14ac:dyDescent="0.45">
      <c r="B25" s="12">
        <v>27.319672560000001</v>
      </c>
      <c r="C25" s="13">
        <v>2.0426654544961429</v>
      </c>
      <c r="D25" s="13">
        <v>-0.86473821996310107</v>
      </c>
      <c r="E25" s="3">
        <v>26.219163874639861</v>
      </c>
      <c r="F25" s="3">
        <v>27.955163874639858</v>
      </c>
    </row>
    <row r="26" spans="2:6" x14ac:dyDescent="0.45">
      <c r="B26" s="12">
        <v>28.311112289999997</v>
      </c>
      <c r="C26" s="13">
        <v>2.0726097458357713</v>
      </c>
      <c r="D26" s="13">
        <v>-0.64635784053962198</v>
      </c>
      <c r="E26" s="3">
        <v>25.271393027941961</v>
      </c>
      <c r="F26" s="3">
        <v>27.007393027941962</v>
      </c>
    </row>
    <row r="27" spans="2:6" x14ac:dyDescent="0.45">
      <c r="B27" s="12">
        <v>29.30255202</v>
      </c>
      <c r="C27" s="13">
        <v>2.4567781126177155</v>
      </c>
      <c r="D27" s="13">
        <v>-0.71634445113204492</v>
      </c>
      <c r="E27" s="3">
        <v>25.575134917913076</v>
      </c>
      <c r="F27" s="3">
        <v>27.311134917913076</v>
      </c>
    </row>
    <row r="28" spans="2:6" x14ac:dyDescent="0.45">
      <c r="B28" s="12">
        <v>30.07367181</v>
      </c>
      <c r="C28" s="13">
        <v>2.6430112092415765</v>
      </c>
      <c r="D28" s="13">
        <v>0.62372634374435165</v>
      </c>
      <c r="E28" s="3">
        <v>19.759227668149514</v>
      </c>
      <c r="F28" s="3">
        <v>21.495227668149514</v>
      </c>
    </row>
    <row r="29" spans="2:6" x14ac:dyDescent="0.45">
      <c r="B29" s="12">
        <v>30.734631629999996</v>
      </c>
      <c r="C29" s="13">
        <v>2.8067272547254878</v>
      </c>
      <c r="D29" s="13">
        <v>1.4409652323338378</v>
      </c>
      <c r="E29" s="3">
        <v>16.212410891671144</v>
      </c>
      <c r="F29" s="3">
        <v>17.948410891671145</v>
      </c>
    </row>
    <row r="30" spans="2:6" x14ac:dyDescent="0.45">
      <c r="B30" s="12">
        <v>31.726071359999999</v>
      </c>
      <c r="C30" s="13">
        <v>2.3850402126776364</v>
      </c>
      <c r="D30" s="13">
        <v>0.15052119981578471</v>
      </c>
      <c r="E30" s="3">
        <v>21.812937992799494</v>
      </c>
      <c r="F30" s="3">
        <v>23.548937992799495</v>
      </c>
    </row>
    <row r="31" spans="2:6" x14ac:dyDescent="0.45">
      <c r="B31" s="12">
        <v>32.497191149999999</v>
      </c>
      <c r="C31" s="13">
        <v>2.2884000328150993</v>
      </c>
      <c r="D31" s="13">
        <v>-0.21388535838013922</v>
      </c>
      <c r="E31" s="3">
        <v>23.394462455369805</v>
      </c>
      <c r="F31" s="3">
        <v>25.130462455369805</v>
      </c>
    </row>
    <row r="32" spans="2:6" x14ac:dyDescent="0.45">
      <c r="B32" s="12">
        <v>33.378470909999997</v>
      </c>
      <c r="C32" s="13">
        <v>2.1939075007196314</v>
      </c>
      <c r="D32" s="13">
        <v>-0.56637536304708647</v>
      </c>
      <c r="E32" s="3">
        <v>24.924269075624355</v>
      </c>
      <c r="F32" s="3">
        <v>26.660269075624356</v>
      </c>
    </row>
    <row r="33" spans="2:6" x14ac:dyDescent="0.45">
      <c r="B33" s="12">
        <v>34.149590699999997</v>
      </c>
      <c r="C33" s="13">
        <v>2.113852701060452</v>
      </c>
      <c r="D33" s="13">
        <v>-0.7153089765306504</v>
      </c>
      <c r="E33" s="3">
        <v>25.570640958143024</v>
      </c>
      <c r="F33" s="3">
        <v>27.306640958143024</v>
      </c>
    </row>
    <row r="34" spans="2:6" x14ac:dyDescent="0.45">
      <c r="B34" s="12">
        <v>35.141030429999994</v>
      </c>
      <c r="C34" s="13">
        <v>2.050913050422019</v>
      </c>
      <c r="D34" s="13">
        <v>-0.34147164238652294</v>
      </c>
      <c r="E34" s="3">
        <v>23.948186927957511</v>
      </c>
      <c r="F34" s="3">
        <v>25.684186927957512</v>
      </c>
    </row>
    <row r="35" spans="2:6" x14ac:dyDescent="0.45">
      <c r="B35" s="12">
        <v>36.132470159999997</v>
      </c>
      <c r="C35" s="13">
        <v>2.2626759792874034</v>
      </c>
      <c r="D35" s="13">
        <v>-0.57147371051314622</v>
      </c>
      <c r="E35" s="3">
        <v>24.946395903627057</v>
      </c>
      <c r="F35" s="3">
        <v>26.682395903627057</v>
      </c>
    </row>
    <row r="36" spans="2:6" x14ac:dyDescent="0.45">
      <c r="B36" s="12">
        <v>37.013749920000002</v>
      </c>
      <c r="C36" s="13">
        <v>2.566349422768579</v>
      </c>
      <c r="D36" s="13">
        <v>0.29323400759631113</v>
      </c>
      <c r="E36" s="3">
        <v>21.19356440703201</v>
      </c>
      <c r="F36" s="3">
        <v>22.929564407032011</v>
      </c>
    </row>
    <row r="37" spans="2:6" x14ac:dyDescent="0.45">
      <c r="B37" s="12">
        <v>37.564549769999999</v>
      </c>
      <c r="C37" s="13">
        <v>2.8350416675245822</v>
      </c>
      <c r="D37" s="13">
        <v>1.4593686170543378</v>
      </c>
      <c r="E37" s="3">
        <v>16.132540201984174</v>
      </c>
      <c r="F37" s="3">
        <v>17.868540201984175</v>
      </c>
    </row>
    <row r="38" spans="2:6" x14ac:dyDescent="0.45">
      <c r="B38" s="12">
        <v>38.445829529999997</v>
      </c>
      <c r="C38" s="13">
        <v>2.5793757018514896</v>
      </c>
      <c r="D38" s="13">
        <v>0.87498829714400017</v>
      </c>
      <c r="E38" s="3">
        <v>18.668750790395041</v>
      </c>
      <c r="F38" s="3">
        <v>20.404750790395042</v>
      </c>
    </row>
    <row r="39" spans="2:6" x14ac:dyDescent="0.45">
      <c r="B39" s="12">
        <v>38.886469409999997</v>
      </c>
      <c r="C39" s="13">
        <v>2.2284020695197313</v>
      </c>
      <c r="D39" s="13">
        <v>0.56788246911253282</v>
      </c>
      <c r="E39" s="3">
        <v>20.00159008405161</v>
      </c>
      <c r="F39" s="3">
        <v>21.737590084051611</v>
      </c>
    </row>
    <row r="40" spans="2:6" x14ac:dyDescent="0.45">
      <c r="B40" s="12">
        <v>39.437269259999994</v>
      </c>
      <c r="C40" s="13">
        <v>2.0821825985642541</v>
      </c>
      <c r="D40" s="13">
        <v>-1.915575925295343E-2</v>
      </c>
      <c r="E40" s="3">
        <v>22.549335995157819</v>
      </c>
      <c r="F40" s="3">
        <v>24.285335995157819</v>
      </c>
    </row>
    <row r="41" spans="2:6" x14ac:dyDescent="0.45">
      <c r="B41" s="12">
        <v>40.208389050000001</v>
      </c>
      <c r="C41" s="13">
        <v>2.0751638921084568</v>
      </c>
      <c r="D41" s="13">
        <v>-0.16273413011981575</v>
      </c>
      <c r="E41" s="3">
        <v>23.172466124720003</v>
      </c>
      <c r="F41" s="3">
        <v>24.90846612472</v>
      </c>
    </row>
    <row r="42" spans="2:6" x14ac:dyDescent="0.45">
      <c r="B42" s="12">
        <v>40.869348870000003</v>
      </c>
      <c r="C42" s="13">
        <v>1.884310246615859</v>
      </c>
      <c r="D42" s="13">
        <v>-0.2947738914593856</v>
      </c>
      <c r="E42" s="3">
        <v>23.745518688933736</v>
      </c>
      <c r="F42" s="3">
        <v>25.481518688933736</v>
      </c>
    </row>
    <row r="43" spans="2:6" x14ac:dyDescent="0.45">
      <c r="B43" s="12">
        <v>41.860788599999999</v>
      </c>
      <c r="C43" s="13">
        <v>1.6450659555655025</v>
      </c>
      <c r="D43" s="13">
        <v>-0.60516483970764057</v>
      </c>
      <c r="E43" s="3">
        <v>25.092615404331163</v>
      </c>
      <c r="F43" s="3">
        <v>26.82861540433116</v>
      </c>
    </row>
    <row r="44" spans="2:6" x14ac:dyDescent="0.45">
      <c r="B44" s="12">
        <v>42.411588449999996</v>
      </c>
      <c r="C44" s="13">
        <v>1.7857130936990164</v>
      </c>
      <c r="D44" s="13">
        <v>-0.7755281282550186</v>
      </c>
      <c r="E44" s="3">
        <v>25.831992076626783</v>
      </c>
      <c r="F44" s="3">
        <v>27.567992076626783</v>
      </c>
    </row>
    <row r="45" spans="2:6" x14ac:dyDescent="0.45">
      <c r="B45" s="12">
        <v>42.852228329999996</v>
      </c>
      <c r="C45" s="13">
        <v>1.7799860014417717</v>
      </c>
      <c r="D45" s="13">
        <v>-0.80153279445812586</v>
      </c>
      <c r="E45" s="3">
        <v>25.944852327948269</v>
      </c>
      <c r="F45" s="3">
        <v>27.680852327948266</v>
      </c>
    </row>
    <row r="46" spans="2:6" x14ac:dyDescent="0.45">
      <c r="B46" s="12">
        <v>43.733508090000001</v>
      </c>
      <c r="C46" s="13">
        <v>2.6936627217972577</v>
      </c>
      <c r="D46" s="13">
        <v>1.0571597485004531</v>
      </c>
      <c r="E46" s="3">
        <v>17.878126691508037</v>
      </c>
      <c r="F46" s="3">
        <v>19.614126691508034</v>
      </c>
    </row>
    <row r="47" spans="2:6" x14ac:dyDescent="0.45">
      <c r="B47" s="12">
        <v>44.504627879999994</v>
      </c>
      <c r="C47" s="13">
        <v>2.7857320648751531</v>
      </c>
      <c r="D47" s="13">
        <v>1.553185824022421</v>
      </c>
      <c r="E47" s="3">
        <v>15.725373523742693</v>
      </c>
      <c r="F47" s="3">
        <v>17.461373523742694</v>
      </c>
    </row>
    <row r="48" spans="2:6" x14ac:dyDescent="0.45">
      <c r="B48" s="12">
        <v>44.945267759999993</v>
      </c>
      <c r="C48" s="13">
        <v>2.2870803931049903</v>
      </c>
      <c r="D48" s="13">
        <v>-2.4250785334970715E-2</v>
      </c>
      <c r="E48" s="3">
        <v>22.571448408353774</v>
      </c>
      <c r="F48" s="3">
        <v>24.307448408353775</v>
      </c>
    </row>
    <row r="49" spans="2:6" x14ac:dyDescent="0.45">
      <c r="B49" s="12">
        <v>45.496067609999997</v>
      </c>
      <c r="C49" s="13">
        <v>2.4743443607868234</v>
      </c>
      <c r="D49" s="13">
        <v>0.20744924481186899</v>
      </c>
      <c r="E49" s="3">
        <v>21.565870277516488</v>
      </c>
      <c r="F49" s="3">
        <v>23.301870277516489</v>
      </c>
    </row>
    <row r="50" spans="2:6" x14ac:dyDescent="0.45">
      <c r="B50" s="12">
        <v>46.157027429999999</v>
      </c>
      <c r="C50" s="13">
        <v>2.3304076461353924</v>
      </c>
      <c r="D50" s="13">
        <v>-0.19557159532519108</v>
      </c>
      <c r="E50" s="3">
        <v>23.314980723711329</v>
      </c>
      <c r="F50" s="3">
        <v>25.05098072371133</v>
      </c>
    </row>
    <row r="51" spans="2:6" x14ac:dyDescent="0.45">
      <c r="B51" s="12">
        <v>46.707827279999997</v>
      </c>
      <c r="C51" s="13">
        <v>2.4437098092930931</v>
      </c>
      <c r="D51" s="13">
        <v>-0.30585698252002658</v>
      </c>
      <c r="E51" s="3">
        <v>23.793619304136918</v>
      </c>
      <c r="F51" s="3">
        <v>25.529619304136915</v>
      </c>
    </row>
    <row r="52" spans="2:6" x14ac:dyDescent="0.45">
      <c r="B52" s="12">
        <v>47.368787099999999</v>
      </c>
      <c r="C52" s="13">
        <v>2.0141826804351406</v>
      </c>
      <c r="D52" s="13">
        <v>-0.46215733494989308</v>
      </c>
      <c r="E52" s="3">
        <v>24.471962833682536</v>
      </c>
      <c r="F52" s="3">
        <v>26.207962833682537</v>
      </c>
    </row>
    <row r="53" spans="2:6" x14ac:dyDescent="0.45">
      <c r="B53" s="12">
        <v>48.139906889999999</v>
      </c>
      <c r="C53" s="13">
        <v>2.0759045262794049</v>
      </c>
      <c r="D53" s="13">
        <v>-0.65779507987576835</v>
      </c>
      <c r="E53" s="3">
        <v>25.321030646660837</v>
      </c>
      <c r="F53" s="3">
        <v>27.057030646660834</v>
      </c>
    </row>
    <row r="54" spans="2:6" x14ac:dyDescent="0.45">
      <c r="B54" s="12">
        <v>48.800866709999994</v>
      </c>
      <c r="C54" s="13">
        <v>2.7030186725719862</v>
      </c>
      <c r="D54" s="13">
        <v>-7.9697160479327067E-2</v>
      </c>
      <c r="E54" s="3">
        <v>22.81208567648028</v>
      </c>
      <c r="F54" s="3">
        <v>24.54808567648028</v>
      </c>
    </row>
    <row r="55" spans="2:6" x14ac:dyDescent="0.45">
      <c r="B55" s="12">
        <v>49.571986500000001</v>
      </c>
      <c r="C55" s="13">
        <v>2.6000416945467437</v>
      </c>
      <c r="D55" s="13">
        <v>1.3608962714667996</v>
      </c>
      <c r="E55" s="3">
        <v>16.559910181834091</v>
      </c>
      <c r="F55" s="3">
        <v>18.295910181834092</v>
      </c>
    </row>
    <row r="56" spans="2:6" x14ac:dyDescent="0.45">
      <c r="B56" s="12">
        <v>50.453266259999992</v>
      </c>
      <c r="C56" s="13">
        <v>2.2440376148537964</v>
      </c>
      <c r="D56" s="13">
        <v>0.35257928099395031</v>
      </c>
      <c r="E56" s="3">
        <v>20.936005920486256</v>
      </c>
      <c r="F56" s="3">
        <v>22.672005920486257</v>
      </c>
    </row>
    <row r="57" spans="2:6" x14ac:dyDescent="0.45">
      <c r="B57" s="12">
        <v>51.22438605</v>
      </c>
      <c r="C57" s="13">
        <v>2.1655123249335664</v>
      </c>
      <c r="D57" s="13">
        <v>-5.65123368805871E-2</v>
      </c>
      <c r="E57" s="3">
        <v>22.71146354206175</v>
      </c>
      <c r="F57" s="3">
        <v>24.447463542061751</v>
      </c>
    </row>
    <row r="58" spans="2:6" x14ac:dyDescent="0.45">
      <c r="B58" s="12">
        <v>51.885345870000002</v>
      </c>
      <c r="C58" s="13">
        <v>1.9378156680845791</v>
      </c>
      <c r="D58" s="13">
        <v>-0.40111943284989593</v>
      </c>
      <c r="E58" s="3">
        <v>24.207058338568551</v>
      </c>
      <c r="F58" s="3">
        <v>25.943058338568548</v>
      </c>
    </row>
    <row r="59" spans="2:6" x14ac:dyDescent="0.45">
      <c r="B59" s="12">
        <v>52.436145719999999</v>
      </c>
      <c r="C59" s="13">
        <v>1.9291753135689458</v>
      </c>
      <c r="D59" s="13">
        <v>-0.534884217812305</v>
      </c>
      <c r="E59" s="3">
        <v>24.787597505305406</v>
      </c>
      <c r="F59" s="3">
        <v>26.523597505305403</v>
      </c>
    </row>
    <row r="60" spans="2:6" x14ac:dyDescent="0.45">
      <c r="B60" s="12">
        <v>53.207265509999992</v>
      </c>
      <c r="C60" s="13">
        <v>1.8708954153707815</v>
      </c>
      <c r="D60" s="13">
        <v>-0.54445759714337782</v>
      </c>
      <c r="E60" s="3">
        <v>24.829145971602259</v>
      </c>
      <c r="F60" s="3">
        <v>26.565145971602263</v>
      </c>
    </row>
    <row r="61" spans="2:6" x14ac:dyDescent="0.45">
      <c r="B61" s="12">
        <v>53.647905389999998</v>
      </c>
      <c r="C61" s="13">
        <v>2.6236072983591976</v>
      </c>
      <c r="D61" s="13">
        <v>0.67952772035755515</v>
      </c>
      <c r="E61" s="3">
        <v>19.517049693648211</v>
      </c>
      <c r="F61" s="3">
        <v>21.253049693648212</v>
      </c>
    </row>
    <row r="62" spans="2:6" x14ac:dyDescent="0.45">
      <c r="B62" s="12">
        <v>54.308865209999993</v>
      </c>
      <c r="C62" s="13">
        <v>2.8851084221037877</v>
      </c>
      <c r="D62" s="13">
        <v>1.5280803001791128</v>
      </c>
      <c r="E62" s="3">
        <v>15.834331497222653</v>
      </c>
      <c r="F62" s="3">
        <v>17.570331497222654</v>
      </c>
    </row>
    <row r="63" spans="2:6" x14ac:dyDescent="0.45">
      <c r="B63" s="3"/>
      <c r="C63" s="6"/>
      <c r="D63" s="6"/>
      <c r="E63" s="3"/>
      <c r="F63" s="3"/>
    </row>
    <row r="64" spans="2:6" x14ac:dyDescent="0.45">
      <c r="B64" s="3"/>
      <c r="C64" s="6"/>
      <c r="D64" s="6"/>
      <c r="E64" s="3"/>
      <c r="F64" s="3"/>
    </row>
    <row r="65" spans="2:6" x14ac:dyDescent="0.45">
      <c r="B65" s="3"/>
      <c r="C65" s="6"/>
      <c r="D65" s="6"/>
      <c r="E65" s="3"/>
      <c r="F65" s="3"/>
    </row>
    <row r="66" spans="2:6" x14ac:dyDescent="0.45">
      <c r="B66" s="3"/>
      <c r="C66" s="6"/>
      <c r="D66" s="6"/>
      <c r="E66" s="3"/>
      <c r="F66" s="3"/>
    </row>
    <row r="67" spans="2:6" x14ac:dyDescent="0.45">
      <c r="B67" s="3"/>
      <c r="C67" s="6"/>
      <c r="D67" s="6"/>
      <c r="E67" s="3"/>
      <c r="F67" s="3"/>
    </row>
    <row r="68" spans="2:6" x14ac:dyDescent="0.45">
      <c r="B68" s="3"/>
      <c r="C68" s="6"/>
      <c r="D68" s="6"/>
      <c r="E68" s="3"/>
      <c r="F68" s="3"/>
    </row>
    <row r="69" spans="2:6" x14ac:dyDescent="0.45">
      <c r="B69" s="3"/>
      <c r="C69" s="6"/>
      <c r="D69" s="6"/>
      <c r="E69" s="3"/>
      <c r="F69" s="3"/>
    </row>
    <row r="70" spans="2:6" x14ac:dyDescent="0.45">
      <c r="B70" s="3"/>
      <c r="C70" s="6"/>
      <c r="D70" s="6"/>
      <c r="E70" s="3"/>
      <c r="F70" s="3"/>
    </row>
    <row r="71" spans="2:6" x14ac:dyDescent="0.45">
      <c r="B71" s="3"/>
      <c r="C71" s="6"/>
      <c r="D71" s="6"/>
      <c r="E71" s="3"/>
      <c r="F71" s="3"/>
    </row>
    <row r="72" spans="2:6" x14ac:dyDescent="0.45">
      <c r="B72" s="3"/>
      <c r="C72" s="6"/>
      <c r="D72" s="6"/>
      <c r="E72" s="3"/>
      <c r="F72" s="3"/>
    </row>
    <row r="73" spans="2:6" x14ac:dyDescent="0.45">
      <c r="B73" s="3"/>
      <c r="C73" s="6"/>
      <c r="D73" s="6"/>
      <c r="E73" s="3"/>
      <c r="F73" s="3"/>
    </row>
    <row r="74" spans="2:6" x14ac:dyDescent="0.45">
      <c r="B74" s="3"/>
      <c r="C74" s="6"/>
      <c r="D74" s="6"/>
      <c r="E74" s="3"/>
      <c r="F74" s="3"/>
    </row>
    <row r="75" spans="2:6" x14ac:dyDescent="0.45">
      <c r="B75" s="3"/>
      <c r="C75" s="6"/>
      <c r="D75" s="6"/>
      <c r="E75" s="3"/>
      <c r="F75" s="3"/>
    </row>
    <row r="76" spans="2:6" x14ac:dyDescent="0.45">
      <c r="B76" s="3"/>
      <c r="C76" s="6"/>
      <c r="D76" s="6"/>
      <c r="E76" s="3"/>
      <c r="F76" s="3"/>
    </row>
    <row r="77" spans="2:6" x14ac:dyDescent="0.45">
      <c r="B77" s="3"/>
      <c r="C77" s="6"/>
      <c r="D77" s="6"/>
      <c r="E77" s="3"/>
      <c r="F77" s="3"/>
    </row>
    <row r="78" spans="2:6" x14ac:dyDescent="0.45">
      <c r="B78" s="3"/>
      <c r="C78" s="6"/>
      <c r="D78" s="6"/>
      <c r="E78" s="3"/>
      <c r="F78" s="3"/>
    </row>
    <row r="79" spans="2:6" x14ac:dyDescent="0.45">
      <c r="B79" s="3"/>
      <c r="C79" s="6"/>
      <c r="D79" s="6"/>
      <c r="E79" s="3"/>
      <c r="F79" s="3"/>
    </row>
    <row r="80" spans="2:6" x14ac:dyDescent="0.45">
      <c r="B80" s="3"/>
      <c r="C80" s="6"/>
      <c r="D80" s="6"/>
      <c r="E80" s="3"/>
      <c r="F80" s="3"/>
    </row>
    <row r="81" spans="2:6" x14ac:dyDescent="0.45">
      <c r="B81" s="3"/>
      <c r="C81" s="6"/>
      <c r="D81" s="6"/>
      <c r="E81" s="3"/>
      <c r="F81" s="3"/>
    </row>
    <row r="82" spans="2:6" x14ac:dyDescent="0.45">
      <c r="B82" s="3"/>
      <c r="C82" s="6"/>
      <c r="D82" s="6"/>
      <c r="E82" s="3"/>
      <c r="F82" s="3"/>
    </row>
    <row r="83" spans="2:6" x14ac:dyDescent="0.45">
      <c r="B83" s="3"/>
      <c r="C83" s="6"/>
      <c r="D83" s="6"/>
      <c r="E83" s="3"/>
      <c r="F83" s="3"/>
    </row>
    <row r="84" spans="2:6" x14ac:dyDescent="0.45">
      <c r="B84" s="3"/>
      <c r="C84" s="6"/>
      <c r="D84" s="6"/>
      <c r="E84" s="3"/>
      <c r="F84" s="3"/>
    </row>
    <row r="85" spans="2:6" x14ac:dyDescent="0.45">
      <c r="B85" s="3"/>
      <c r="C85" s="6"/>
      <c r="D85" s="6"/>
      <c r="E85" s="3"/>
      <c r="F85" s="3"/>
    </row>
    <row r="86" spans="2:6" x14ac:dyDescent="0.45">
      <c r="B86" s="3"/>
      <c r="C86" s="6"/>
      <c r="D86" s="6"/>
      <c r="E86" s="3"/>
      <c r="F86" s="3"/>
    </row>
    <row r="87" spans="2:6" x14ac:dyDescent="0.45">
      <c r="B87" s="3"/>
      <c r="C87" s="6"/>
      <c r="D87" s="6"/>
      <c r="E87" s="3"/>
      <c r="F87" s="3"/>
    </row>
    <row r="88" spans="2:6" x14ac:dyDescent="0.45">
      <c r="B88" s="3"/>
      <c r="C88" s="6"/>
      <c r="D88" s="6"/>
      <c r="E88" s="3"/>
      <c r="F88" s="3"/>
    </row>
    <row r="89" spans="2:6" x14ac:dyDescent="0.45">
      <c r="B89" s="3"/>
      <c r="C89" s="6"/>
      <c r="D89" s="6"/>
      <c r="E89" s="3"/>
      <c r="F89" s="3"/>
    </row>
    <row r="90" spans="2:6" x14ac:dyDescent="0.45">
      <c r="B90" s="3"/>
      <c r="C90" s="6"/>
      <c r="D90" s="6"/>
      <c r="E90" s="3"/>
      <c r="F90" s="3"/>
    </row>
    <row r="91" spans="2:6" x14ac:dyDescent="0.45">
      <c r="B91" s="3"/>
      <c r="C91" s="6"/>
      <c r="D91" s="6"/>
      <c r="E91" s="3"/>
      <c r="F91" s="3"/>
    </row>
    <row r="92" spans="2:6" x14ac:dyDescent="0.45">
      <c r="B92" s="3"/>
      <c r="C92" s="6"/>
      <c r="D92" s="6"/>
      <c r="E92" s="3"/>
      <c r="F92" s="3"/>
    </row>
    <row r="93" spans="2:6" x14ac:dyDescent="0.45">
      <c r="B93" s="3"/>
      <c r="C93" s="6"/>
      <c r="D93" s="6"/>
      <c r="E93" s="3"/>
      <c r="F93" s="3"/>
    </row>
    <row r="94" spans="2:6" x14ac:dyDescent="0.45">
      <c r="B94" s="3"/>
      <c r="C94" s="6"/>
      <c r="D94" s="6"/>
      <c r="E94" s="3"/>
      <c r="F94" s="3"/>
    </row>
    <row r="95" spans="2:6" x14ac:dyDescent="0.45">
      <c r="B95" s="3"/>
      <c r="C95" s="6"/>
      <c r="D95" s="6"/>
      <c r="E95" s="3"/>
      <c r="F95" s="3"/>
    </row>
    <row r="96" spans="2:6" x14ac:dyDescent="0.45">
      <c r="B96" s="3"/>
      <c r="C96" s="6"/>
      <c r="D96" s="6"/>
      <c r="E96" s="3"/>
      <c r="F96" s="3"/>
    </row>
  </sheetData>
  <mergeCells count="3">
    <mergeCell ref="B2:F2"/>
    <mergeCell ref="H2:I2"/>
    <mergeCell ref="B1:I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6"/>
  <sheetViews>
    <sheetView tabSelected="1" topLeftCell="A81" zoomScale="200" zoomScaleNormal="200" workbookViewId="0">
      <selection activeCell="J80" sqref="J80"/>
    </sheetView>
  </sheetViews>
  <sheetFormatPr defaultRowHeight="14.25" x14ac:dyDescent="0.45"/>
  <cols>
    <col min="2" max="2" width="10.59765625" customWidth="1"/>
    <col min="3" max="3" width="7.59765625" customWidth="1"/>
    <col min="4" max="4" width="7.86328125" customWidth="1"/>
    <col min="5" max="5" width="23.33203125" customWidth="1"/>
    <col min="6" max="6" width="23.3984375" customWidth="1"/>
    <col min="9" max="9" width="12.53125" customWidth="1"/>
    <col min="10" max="10" width="22.1328125" customWidth="1"/>
    <col min="11" max="11" width="22.46484375" customWidth="1"/>
    <col min="13" max="13" width="10.59765625" customWidth="1"/>
    <col min="14" max="14" width="10.46484375" customWidth="1"/>
  </cols>
  <sheetData>
    <row r="1" spans="2:14" x14ac:dyDescent="0.45">
      <c r="B1" s="17" t="s">
        <v>40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2:14" ht="15.75" x14ac:dyDescent="0.45">
      <c r="B2" s="16" t="s">
        <v>41</v>
      </c>
      <c r="C2" s="16"/>
      <c r="D2" s="16"/>
      <c r="E2" s="16"/>
      <c r="F2" s="16"/>
      <c r="H2" s="18" t="s">
        <v>70</v>
      </c>
      <c r="I2" s="18"/>
      <c r="J2" s="18"/>
      <c r="K2" s="18"/>
      <c r="M2" s="18" t="s">
        <v>71</v>
      </c>
      <c r="N2" s="18"/>
    </row>
    <row r="3" spans="2:14" ht="16.5" x14ac:dyDescent="0.55000000000000004">
      <c r="B3" s="2" t="s">
        <v>19</v>
      </c>
      <c r="C3" s="5" t="s">
        <v>17</v>
      </c>
      <c r="D3" s="5" t="s">
        <v>18</v>
      </c>
      <c r="E3" s="5" t="s">
        <v>42</v>
      </c>
      <c r="F3" s="5" t="s">
        <v>43</v>
      </c>
      <c r="G3" s="5"/>
      <c r="H3" s="10" t="s">
        <v>44</v>
      </c>
      <c r="I3" s="5" t="s">
        <v>54</v>
      </c>
      <c r="J3" t="s">
        <v>55</v>
      </c>
      <c r="K3" t="s">
        <v>56</v>
      </c>
      <c r="M3" s="1" t="s">
        <v>44</v>
      </c>
      <c r="N3" t="s">
        <v>19</v>
      </c>
    </row>
    <row r="4" spans="2:14" x14ac:dyDescent="0.45">
      <c r="B4" s="12">
        <v>1.7</v>
      </c>
      <c r="C4" s="13">
        <v>0.68382803104812839</v>
      </c>
      <c r="D4" s="13">
        <v>-0.52135066904809868</v>
      </c>
      <c r="E4" s="3">
        <v>24.728861903668751</v>
      </c>
      <c r="F4" s="3">
        <v>26.464861903668748</v>
      </c>
      <c r="H4">
        <v>1</v>
      </c>
      <c r="I4" s="3">
        <v>1639.9406739999999</v>
      </c>
      <c r="J4" s="3">
        <v>1639.9406739999999</v>
      </c>
      <c r="K4" s="3">
        <v>1.639940674</v>
      </c>
      <c r="M4">
        <v>1</v>
      </c>
      <c r="N4">
        <v>1.7</v>
      </c>
    </row>
    <row r="5" spans="2:14" x14ac:dyDescent="0.45">
      <c r="B5" s="12">
        <v>3.24</v>
      </c>
      <c r="C5" s="13">
        <v>0.60835666493622376</v>
      </c>
      <c r="D5" s="13">
        <v>0.27311331091844099</v>
      </c>
      <c r="E5" s="3">
        <v>21.280888230613968</v>
      </c>
      <c r="F5" s="3">
        <v>23.016888230613969</v>
      </c>
      <c r="H5">
        <v>2</v>
      </c>
      <c r="I5" s="3">
        <v>956.94995100000006</v>
      </c>
      <c r="J5" s="3">
        <v>2596.890625</v>
      </c>
      <c r="K5" s="3">
        <v>2.5968906249999999</v>
      </c>
      <c r="M5">
        <v>2</v>
      </c>
      <c r="N5">
        <v>6.24</v>
      </c>
    </row>
    <row r="6" spans="2:14" x14ac:dyDescent="0.45">
      <c r="B6" s="12">
        <v>4.34</v>
      </c>
      <c r="C6" s="13">
        <v>-0.14373832953661567</v>
      </c>
      <c r="D6" s="13">
        <v>-4.4305054640299851E-2</v>
      </c>
      <c r="E6" s="3">
        <v>22.658483937138904</v>
      </c>
      <c r="F6" s="3">
        <v>24.394483937138904</v>
      </c>
      <c r="H6">
        <v>3</v>
      </c>
      <c r="I6" s="7">
        <v>1037.6529539999999</v>
      </c>
      <c r="J6" s="7">
        <v>3634.5435790000001</v>
      </c>
      <c r="K6" s="7">
        <v>3.6345435790000002</v>
      </c>
      <c r="L6" s="5"/>
      <c r="M6" s="11">
        <v>3</v>
      </c>
      <c r="N6">
        <v>12.32</v>
      </c>
    </row>
    <row r="7" spans="2:14" x14ac:dyDescent="0.45">
      <c r="B7" s="12">
        <v>5.3</v>
      </c>
      <c r="C7" s="13">
        <v>-0.37784988471437814</v>
      </c>
      <c r="D7" s="13">
        <v>-0.20624830015208248</v>
      </c>
      <c r="E7" s="3">
        <v>23.361317622660039</v>
      </c>
      <c r="F7" s="3">
        <v>25.097317622660039</v>
      </c>
      <c r="H7">
        <v>4</v>
      </c>
      <c r="I7" s="3">
        <v>1116.2248540000001</v>
      </c>
      <c r="J7" s="3">
        <v>4750.7684330000002</v>
      </c>
      <c r="K7" s="3">
        <v>4.7507684330000002</v>
      </c>
      <c r="M7" s="11">
        <v>4</v>
      </c>
      <c r="N7">
        <v>22.23</v>
      </c>
    </row>
    <row r="8" spans="2:14" x14ac:dyDescent="0.45">
      <c r="B8" s="12">
        <v>6.24</v>
      </c>
      <c r="C8" s="13">
        <v>-0.56879664031121535</v>
      </c>
      <c r="D8" s="13">
        <v>-0.42939494663504574</v>
      </c>
      <c r="E8" s="3">
        <v>24.329774068396098</v>
      </c>
      <c r="F8" s="3">
        <v>26.065774068396099</v>
      </c>
      <c r="H8">
        <v>5</v>
      </c>
      <c r="I8" s="3">
        <v>1078.3907469999999</v>
      </c>
      <c r="J8" s="3">
        <v>5829.1591800000006</v>
      </c>
      <c r="K8" s="3">
        <v>5.8291591800000004</v>
      </c>
      <c r="M8" s="11">
        <v>5</v>
      </c>
      <c r="N8">
        <v>33.85</v>
      </c>
    </row>
    <row r="9" spans="2:14" x14ac:dyDescent="0.45">
      <c r="B9" s="12">
        <v>7.2</v>
      </c>
      <c r="C9" s="13">
        <v>-1.1021917155964047</v>
      </c>
      <c r="D9" s="13">
        <v>-0.33237579964686881</v>
      </c>
      <c r="E9" s="3">
        <v>23.908710970467411</v>
      </c>
      <c r="F9" s="3">
        <v>25.644710970467411</v>
      </c>
      <c r="H9">
        <v>6</v>
      </c>
      <c r="I9" s="3">
        <v>696.64446999999996</v>
      </c>
      <c r="J9" s="3">
        <v>6525.8036500000007</v>
      </c>
      <c r="K9" s="3">
        <v>6.5258036500000012</v>
      </c>
      <c r="M9" s="11">
        <v>6</v>
      </c>
      <c r="N9">
        <v>43.37</v>
      </c>
    </row>
    <row r="10" spans="2:14" x14ac:dyDescent="0.45">
      <c r="B10" s="12">
        <v>7.88</v>
      </c>
      <c r="C10" s="13">
        <v>-0.56132628854148658</v>
      </c>
      <c r="D10" s="13">
        <v>7.8367268836774459E-3</v>
      </c>
      <c r="E10" s="3">
        <v>22.432188605324843</v>
      </c>
      <c r="F10" s="3">
        <v>24.168188605324843</v>
      </c>
      <c r="H10">
        <v>7</v>
      </c>
      <c r="I10" s="3">
        <v>412.78143299999999</v>
      </c>
      <c r="J10" s="3">
        <v>6938.5850830000009</v>
      </c>
      <c r="K10" s="3">
        <v>6.9385850830000004</v>
      </c>
      <c r="M10" s="11">
        <v>7</v>
      </c>
      <c r="N10">
        <v>48.79</v>
      </c>
    </row>
    <row r="11" spans="2:14" x14ac:dyDescent="0.45">
      <c r="B11" s="12">
        <v>8.52</v>
      </c>
      <c r="C11" s="13">
        <v>-0.51681529046340191</v>
      </c>
      <c r="D11" s="13">
        <v>0.1599942733065014</v>
      </c>
      <c r="E11" s="3">
        <v>21.771824853849786</v>
      </c>
      <c r="F11" s="3">
        <v>23.507824853849787</v>
      </c>
      <c r="H11">
        <v>8</v>
      </c>
      <c r="I11" s="3">
        <v>491.03872699999999</v>
      </c>
      <c r="J11" s="3">
        <v>7429.623810000001</v>
      </c>
      <c r="K11" s="3">
        <v>7.4296238100000007</v>
      </c>
      <c r="M11" s="11">
        <v>8</v>
      </c>
      <c r="N11">
        <v>53.08</v>
      </c>
    </row>
    <row r="12" spans="2:14" x14ac:dyDescent="0.45">
      <c r="B12" s="12">
        <v>9.36</v>
      </c>
      <c r="C12" s="13">
        <v>-0.61249202306542383</v>
      </c>
      <c r="D12" s="13">
        <v>4.9155897261658602E-2</v>
      </c>
      <c r="E12" s="3">
        <v>22.252863405884401</v>
      </c>
      <c r="F12" s="3">
        <v>23.988863405884402</v>
      </c>
      <c r="H12">
        <v>9</v>
      </c>
      <c r="I12" s="3">
        <v>688.73663299999998</v>
      </c>
      <c r="J12" s="3">
        <v>8118.3604430000014</v>
      </c>
      <c r="K12" s="3">
        <v>8.118360443000002</v>
      </c>
    </row>
    <row r="13" spans="2:14" x14ac:dyDescent="0.45">
      <c r="B13" s="12">
        <v>10.08</v>
      </c>
      <c r="C13" s="13">
        <v>-0.34210024754513013</v>
      </c>
      <c r="D13" s="13">
        <v>0.24294295642525188</v>
      </c>
      <c r="E13" s="3">
        <v>21.411827569114408</v>
      </c>
      <c r="F13" s="3">
        <v>23.147827569114408</v>
      </c>
      <c r="H13">
        <v>10</v>
      </c>
      <c r="I13" s="3">
        <v>442.08029199999999</v>
      </c>
      <c r="J13" s="3">
        <v>8560.440735000002</v>
      </c>
      <c r="K13" s="3">
        <v>8.560440735000002</v>
      </c>
    </row>
    <row r="14" spans="2:14" x14ac:dyDescent="0.45">
      <c r="B14" s="12">
        <v>10.91</v>
      </c>
      <c r="C14" s="13">
        <v>-0.21694736794152852</v>
      </c>
      <c r="D14" s="13">
        <v>0.5828993921630663</v>
      </c>
      <c r="E14" s="3">
        <v>19.936416638012293</v>
      </c>
      <c r="F14" s="3">
        <v>21.672416638012294</v>
      </c>
      <c r="H14">
        <v>11</v>
      </c>
      <c r="I14" s="3">
        <v>452.72485399999999</v>
      </c>
      <c r="J14" s="3">
        <v>9013.165589000002</v>
      </c>
      <c r="K14" s="3">
        <v>9.0131655890000015</v>
      </c>
    </row>
    <row r="15" spans="2:14" x14ac:dyDescent="0.45">
      <c r="B15" s="12">
        <v>11.74</v>
      </c>
      <c r="C15" s="13">
        <v>-0.48938757501693697</v>
      </c>
      <c r="D15" s="13">
        <v>-0.86626580518462704</v>
      </c>
      <c r="E15" s="3">
        <v>26.225793594501283</v>
      </c>
      <c r="F15" s="3">
        <v>27.961793594501284</v>
      </c>
      <c r="H15">
        <v>12</v>
      </c>
      <c r="I15" s="3">
        <v>275.63403299999999</v>
      </c>
      <c r="J15" s="3">
        <v>9288.7996220000023</v>
      </c>
      <c r="K15" s="3">
        <v>9.2887996220000026</v>
      </c>
    </row>
    <row r="16" spans="2:14" x14ac:dyDescent="0.45">
      <c r="B16" s="12">
        <v>12.32</v>
      </c>
      <c r="C16" s="13">
        <v>-0.6753135025661724</v>
      </c>
      <c r="D16" s="13">
        <v>-1.1063552034108626</v>
      </c>
      <c r="E16" s="3">
        <v>27.267781582803146</v>
      </c>
      <c r="F16" s="3">
        <v>29.003781582803143</v>
      </c>
      <c r="H16">
        <v>13</v>
      </c>
      <c r="I16" s="3">
        <v>337.39428700000002</v>
      </c>
      <c r="J16" s="3">
        <v>9626.1939090000014</v>
      </c>
      <c r="K16" s="3">
        <v>9.6261939090000013</v>
      </c>
    </row>
    <row r="17" spans="2:11" x14ac:dyDescent="0.45">
      <c r="B17" s="12">
        <v>13.11</v>
      </c>
      <c r="C17" s="13">
        <v>-0.72011438592698918</v>
      </c>
      <c r="D17" s="13">
        <v>-0.92172159563878142</v>
      </c>
      <c r="E17" s="3">
        <v>26.466471725072314</v>
      </c>
      <c r="F17" s="3">
        <v>28.202471725072314</v>
      </c>
      <c r="H17">
        <v>14</v>
      </c>
      <c r="I17" s="3">
        <v>296.673157</v>
      </c>
      <c r="J17" s="3">
        <v>9922.8670660000007</v>
      </c>
      <c r="K17" s="3">
        <v>9.9228670660000002</v>
      </c>
    </row>
    <row r="18" spans="2:11" x14ac:dyDescent="0.45">
      <c r="B18" s="12">
        <v>13.92</v>
      </c>
      <c r="C18" s="13">
        <v>-0.61190311548380238</v>
      </c>
      <c r="D18" s="13">
        <v>-0.75410636265355802</v>
      </c>
      <c r="E18" s="3">
        <v>25.739021613916442</v>
      </c>
      <c r="F18" s="3">
        <v>27.475021613916443</v>
      </c>
      <c r="H18">
        <v>15</v>
      </c>
      <c r="I18" s="3">
        <v>251.40901199999999</v>
      </c>
      <c r="J18" s="3">
        <v>10174.276078000001</v>
      </c>
      <c r="K18" s="3">
        <v>10.174276078</v>
      </c>
    </row>
    <row r="19" spans="2:11" x14ac:dyDescent="0.45">
      <c r="B19" s="12">
        <v>14.69</v>
      </c>
      <c r="C19" s="13">
        <v>-0.81974216436232594</v>
      </c>
      <c r="D19" s="13">
        <v>-0.61927620142449014</v>
      </c>
      <c r="E19" s="3">
        <v>25.153858714182288</v>
      </c>
      <c r="F19" s="3">
        <v>26.889858714182289</v>
      </c>
    </row>
    <row r="20" spans="2:11" x14ac:dyDescent="0.45">
      <c r="B20" s="12">
        <v>15.34</v>
      </c>
      <c r="C20" s="13">
        <v>-0.87419223412958391</v>
      </c>
      <c r="D20" s="13">
        <v>-0.54734649063304253</v>
      </c>
      <c r="E20" s="3">
        <v>24.841683769347405</v>
      </c>
      <c r="F20" s="3">
        <v>26.577683769347406</v>
      </c>
    </row>
    <row r="21" spans="2:11" x14ac:dyDescent="0.45">
      <c r="B21" s="12">
        <v>16</v>
      </c>
      <c r="C21" s="13">
        <v>-0.81474821392391139</v>
      </c>
      <c r="D21" s="13">
        <v>-0.64684671227396962</v>
      </c>
      <c r="E21" s="3">
        <v>25.273514731269028</v>
      </c>
      <c r="F21" s="3">
        <v>27.009514731269029</v>
      </c>
    </row>
    <row r="22" spans="2:11" x14ac:dyDescent="0.45">
      <c r="B22" s="12">
        <v>16.68</v>
      </c>
      <c r="C22" s="13">
        <v>-0.29984274181979481</v>
      </c>
      <c r="D22" s="13">
        <v>-0.3069292227188678</v>
      </c>
      <c r="E22" s="3">
        <v>23.798272826599888</v>
      </c>
      <c r="F22" s="3">
        <v>25.534272826599889</v>
      </c>
    </row>
    <row r="23" spans="2:11" x14ac:dyDescent="0.45">
      <c r="B23" s="12">
        <v>17.39</v>
      </c>
      <c r="C23" s="13">
        <v>0.15968080661252793</v>
      </c>
      <c r="D23" s="13">
        <v>0.17761886479490083</v>
      </c>
      <c r="E23" s="3">
        <v>21.695334126790133</v>
      </c>
      <c r="F23" s="3">
        <v>23.431334126790134</v>
      </c>
    </row>
    <row r="24" spans="2:11" x14ac:dyDescent="0.45">
      <c r="B24" s="12">
        <v>18.38</v>
      </c>
      <c r="C24" s="13">
        <v>0.2352515044285533</v>
      </c>
      <c r="D24" s="13">
        <v>0.90190081456580917</v>
      </c>
      <c r="E24" s="3">
        <v>18.55195046478439</v>
      </c>
      <c r="F24" s="3">
        <v>20.287950464784391</v>
      </c>
    </row>
    <row r="25" spans="2:11" x14ac:dyDescent="0.45">
      <c r="B25" s="12">
        <v>19.100000000000001</v>
      </c>
      <c r="C25" s="13">
        <v>1.0784296471397044</v>
      </c>
      <c r="D25" s="13">
        <v>0.47834652630650876</v>
      </c>
      <c r="E25" s="3">
        <v>20.390176075829753</v>
      </c>
      <c r="F25" s="3">
        <v>22.126176075829754</v>
      </c>
    </row>
    <row r="26" spans="2:11" x14ac:dyDescent="0.45">
      <c r="B26" s="14">
        <v>19.66</v>
      </c>
      <c r="C26" s="15">
        <v>0.16168313968337822</v>
      </c>
      <c r="D26" s="15">
        <v>0.16671189712720819</v>
      </c>
      <c r="E26" s="3">
        <v>21.742670366467916</v>
      </c>
      <c r="F26" s="3">
        <v>23.478670366467917</v>
      </c>
    </row>
    <row r="27" spans="2:11" x14ac:dyDescent="0.45">
      <c r="B27" s="14">
        <v>20.22</v>
      </c>
      <c r="C27" s="15">
        <v>-0.25671697312341346</v>
      </c>
      <c r="D27" s="15">
        <v>-4.1801722377134878E-2</v>
      </c>
      <c r="E27" s="3">
        <v>22.647619475116766</v>
      </c>
      <c r="F27" s="3">
        <v>24.383619475116767</v>
      </c>
    </row>
    <row r="28" spans="2:11" x14ac:dyDescent="0.45">
      <c r="B28" s="14">
        <v>20.84</v>
      </c>
      <c r="C28" s="15">
        <v>-0.35874239106156214</v>
      </c>
      <c r="D28" s="15">
        <v>-0.37394298281598054</v>
      </c>
      <c r="E28" s="3">
        <v>24.089112545421358</v>
      </c>
      <c r="F28" s="3">
        <v>25.825112545421359</v>
      </c>
    </row>
    <row r="29" spans="2:11" x14ac:dyDescent="0.45">
      <c r="B29" s="14">
        <v>21.54</v>
      </c>
      <c r="C29" s="15">
        <v>-0.58977791315053862</v>
      </c>
      <c r="D29" s="15">
        <v>-0.62537507356627586</v>
      </c>
      <c r="E29" s="3">
        <v>25.18032781927764</v>
      </c>
      <c r="F29" s="3">
        <v>26.91632781927764</v>
      </c>
    </row>
    <row r="30" spans="2:11" x14ac:dyDescent="0.45">
      <c r="B30" s="14">
        <v>22.23</v>
      </c>
      <c r="C30" s="15">
        <v>-0.65855581625228843</v>
      </c>
      <c r="D30" s="15">
        <v>-0.75789553083298478</v>
      </c>
      <c r="E30" s="3">
        <v>25.755466603815155</v>
      </c>
      <c r="F30" s="3">
        <v>27.491466603815155</v>
      </c>
    </row>
    <row r="31" spans="2:11" x14ac:dyDescent="0.45">
      <c r="B31" s="14">
        <v>22.76</v>
      </c>
      <c r="C31" s="15">
        <v>-0.4817836572667944</v>
      </c>
      <c r="D31" s="15">
        <v>-0.62194398559620656</v>
      </c>
      <c r="E31" s="3">
        <v>25.165436897487538</v>
      </c>
      <c r="F31" s="3">
        <v>26.901436897487539</v>
      </c>
    </row>
    <row r="32" spans="2:11" x14ac:dyDescent="0.45">
      <c r="B32" s="14">
        <v>23.35</v>
      </c>
      <c r="C32" s="15">
        <v>-0.46218522847807103</v>
      </c>
      <c r="D32" s="15">
        <v>-0.65682543214079525</v>
      </c>
      <c r="E32" s="3">
        <v>25.316822375491054</v>
      </c>
      <c r="F32" s="3">
        <v>27.052822375491054</v>
      </c>
    </row>
    <row r="33" spans="2:6" x14ac:dyDescent="0.45">
      <c r="B33" s="14">
        <v>23.98</v>
      </c>
      <c r="C33" s="15">
        <v>-0.56797351345290259</v>
      </c>
      <c r="D33" s="15">
        <v>-0.44028966323112567</v>
      </c>
      <c r="E33" s="3">
        <v>24.377057138423087</v>
      </c>
      <c r="F33" s="3">
        <v>26.113057138423088</v>
      </c>
    </row>
    <row r="34" spans="2:6" x14ac:dyDescent="0.45">
      <c r="B34" s="14">
        <v>24.62</v>
      </c>
      <c r="C34" s="15">
        <v>-0.58901795327445428</v>
      </c>
      <c r="D34" s="15">
        <v>-0.50777871051871082</v>
      </c>
      <c r="E34" s="3">
        <v>24.669959603651208</v>
      </c>
      <c r="F34" s="3">
        <v>26.405959603651205</v>
      </c>
    </row>
    <row r="35" spans="2:6" x14ac:dyDescent="0.45">
      <c r="B35" s="14">
        <v>25.2</v>
      </c>
      <c r="C35" s="15">
        <v>-0.61019911215451905</v>
      </c>
      <c r="D35" s="15">
        <v>-0.20934964087389726</v>
      </c>
      <c r="E35" s="3">
        <v>23.374777441392716</v>
      </c>
      <c r="F35" s="3">
        <v>25.110777441392717</v>
      </c>
    </row>
    <row r="36" spans="2:6" x14ac:dyDescent="0.45">
      <c r="B36" s="14">
        <v>25.73</v>
      </c>
      <c r="C36" s="15">
        <v>-1.9008347498887548E-2</v>
      </c>
      <c r="D36" s="15">
        <v>0.70346798607328775</v>
      </c>
      <c r="E36" s="3">
        <v>19.413148940441932</v>
      </c>
      <c r="F36" s="3">
        <v>21.149148940441933</v>
      </c>
    </row>
    <row r="37" spans="2:6" x14ac:dyDescent="0.45">
      <c r="B37" s="14">
        <v>26.41</v>
      </c>
      <c r="C37" s="15">
        <v>0.41570121096363499</v>
      </c>
      <c r="D37" s="15">
        <v>1.4195155500954486</v>
      </c>
      <c r="E37" s="3">
        <v>16.305502512585754</v>
      </c>
      <c r="F37" s="3">
        <v>18.041502512585755</v>
      </c>
    </row>
    <row r="38" spans="2:6" x14ac:dyDescent="0.45">
      <c r="B38" s="14">
        <v>26.98</v>
      </c>
      <c r="C38" s="15">
        <v>0.47391816881787985</v>
      </c>
      <c r="D38" s="15">
        <v>1.0764621671876495</v>
      </c>
      <c r="E38" s="3">
        <v>17.794354194405603</v>
      </c>
      <c r="F38" s="3">
        <v>19.530354194405604</v>
      </c>
    </row>
    <row r="39" spans="2:6" x14ac:dyDescent="0.45">
      <c r="B39" s="14">
        <v>27.71</v>
      </c>
      <c r="C39" s="15">
        <v>0.20188670687049856</v>
      </c>
      <c r="D39" s="15">
        <v>0.84743073121951795</v>
      </c>
      <c r="E39" s="3">
        <v>18.788350626507292</v>
      </c>
      <c r="F39" s="3">
        <v>20.524350626507292</v>
      </c>
    </row>
    <row r="40" spans="2:6" x14ac:dyDescent="0.45">
      <c r="B40" s="14">
        <v>28.18</v>
      </c>
      <c r="C40" s="15">
        <v>6.3647889906863131E-3</v>
      </c>
      <c r="D40" s="15">
        <v>0.71426288426070095</v>
      </c>
      <c r="E40" s="3">
        <v>19.366299082308558</v>
      </c>
      <c r="F40" s="3">
        <v>21.102299082308559</v>
      </c>
    </row>
    <row r="41" spans="2:6" x14ac:dyDescent="0.45">
      <c r="B41" s="14">
        <v>28.87</v>
      </c>
      <c r="C41" s="15">
        <v>7.9189828352893663E-2</v>
      </c>
      <c r="D41" s="15">
        <v>0.77526129375342234</v>
      </c>
      <c r="E41" s="3">
        <v>19.101565985110149</v>
      </c>
      <c r="F41" s="3">
        <v>20.83756598511015</v>
      </c>
    </row>
    <row r="42" spans="2:6" x14ac:dyDescent="0.45">
      <c r="B42" s="14">
        <v>29.46</v>
      </c>
      <c r="C42" s="15">
        <v>0.54679613116240511</v>
      </c>
      <c r="D42" s="15">
        <v>0.89078890531862143</v>
      </c>
      <c r="E42" s="3">
        <v>18.600176150917186</v>
      </c>
      <c r="F42" s="3">
        <v>20.336176150917186</v>
      </c>
    </row>
    <row r="43" spans="2:6" x14ac:dyDescent="0.45">
      <c r="B43" s="14">
        <v>30.02</v>
      </c>
      <c r="C43" s="15">
        <v>0.57569163250295874</v>
      </c>
      <c r="D43" s="15">
        <v>0.70342611604455618</v>
      </c>
      <c r="E43" s="3">
        <v>19.413330656366629</v>
      </c>
      <c r="F43" s="3">
        <v>21.149330656366629</v>
      </c>
    </row>
    <row r="44" spans="2:6" x14ac:dyDescent="0.45">
      <c r="B44" s="14">
        <v>30.42</v>
      </c>
      <c r="C44" s="15">
        <v>0.34856521278605568</v>
      </c>
      <c r="D44" s="15">
        <v>0.56585102748864757</v>
      </c>
      <c r="E44" s="3">
        <v>20.010406540699272</v>
      </c>
      <c r="F44" s="3">
        <v>21.746406540699272</v>
      </c>
    </row>
    <row r="45" spans="2:6" x14ac:dyDescent="0.45">
      <c r="B45" s="14">
        <v>31.03</v>
      </c>
      <c r="C45" s="15">
        <v>0.18200319204094825</v>
      </c>
      <c r="D45" s="15">
        <v>0.61180086024350255</v>
      </c>
      <c r="E45" s="3">
        <v>19.810984266543201</v>
      </c>
      <c r="F45" s="3">
        <v>21.546984266543202</v>
      </c>
    </row>
    <row r="46" spans="2:6" x14ac:dyDescent="0.45">
      <c r="B46" s="14">
        <v>31.65</v>
      </c>
      <c r="C46" s="15">
        <v>-0.19272785116566013</v>
      </c>
      <c r="D46" s="15">
        <v>0.35270722703132779</v>
      </c>
      <c r="E46" s="3">
        <v>20.935450634684038</v>
      </c>
      <c r="F46" s="3">
        <v>22.671450634684039</v>
      </c>
    </row>
    <row r="47" spans="2:6" x14ac:dyDescent="0.45">
      <c r="B47" s="14">
        <v>32.21</v>
      </c>
      <c r="C47" s="15">
        <v>-0.30366526771999514</v>
      </c>
      <c r="D47" s="15">
        <v>0.15217476277193512</v>
      </c>
      <c r="E47" s="3">
        <v>21.805761529569804</v>
      </c>
      <c r="F47" s="3">
        <v>23.541761529569804</v>
      </c>
    </row>
    <row r="48" spans="2:6" x14ac:dyDescent="0.45">
      <c r="B48" s="14">
        <v>32.75</v>
      </c>
      <c r="C48" s="15">
        <v>-0.39982646527543741</v>
      </c>
      <c r="D48" s="15">
        <v>-4.2620180078978276E-2</v>
      </c>
      <c r="E48" s="3">
        <v>22.651171581542766</v>
      </c>
      <c r="F48" s="3">
        <v>24.387171581542766</v>
      </c>
    </row>
    <row r="49" spans="2:6" x14ac:dyDescent="0.45">
      <c r="B49" s="14">
        <v>33.33</v>
      </c>
      <c r="C49" s="15">
        <v>-0.43563909464143485</v>
      </c>
      <c r="D49" s="15">
        <v>-0.26928872698374057</v>
      </c>
      <c r="E49" s="3">
        <v>23.634913075109434</v>
      </c>
      <c r="F49" s="3">
        <v>25.370913075109435</v>
      </c>
    </row>
    <row r="50" spans="2:6" x14ac:dyDescent="0.45">
      <c r="B50" s="14">
        <v>33.85</v>
      </c>
      <c r="C50" s="15">
        <v>-0.94153109125342505</v>
      </c>
      <c r="D50" s="15">
        <v>-0.63103212099529937</v>
      </c>
      <c r="E50" s="3">
        <v>25.204879405119598</v>
      </c>
      <c r="F50" s="3">
        <v>26.940879405119603</v>
      </c>
    </row>
    <row r="51" spans="2:6" x14ac:dyDescent="0.45">
      <c r="B51" s="14">
        <v>34.380000000000003</v>
      </c>
      <c r="C51" s="15">
        <v>-0.9166693168384642</v>
      </c>
      <c r="D51" s="15">
        <v>-0.37582431258252136</v>
      </c>
      <c r="E51" s="3">
        <v>24.097277516608145</v>
      </c>
      <c r="F51" s="3">
        <v>25.833277516608145</v>
      </c>
    </row>
    <row r="52" spans="2:6" x14ac:dyDescent="0.45">
      <c r="B52" s="14">
        <v>35.049999999999997</v>
      </c>
      <c r="C52" s="15">
        <v>-8.9932674827500669E-2</v>
      </c>
      <c r="D52" s="15">
        <v>0.31725237946416529</v>
      </c>
      <c r="E52" s="3">
        <v>21.089324673125525</v>
      </c>
      <c r="F52" s="3">
        <v>22.825324673125525</v>
      </c>
    </row>
    <row r="53" spans="2:6" x14ac:dyDescent="0.45">
      <c r="B53" s="14">
        <v>35.58</v>
      </c>
      <c r="C53" s="15">
        <v>4.1839915254639148E-2</v>
      </c>
      <c r="D53" s="15">
        <v>0.60380645422723489</v>
      </c>
      <c r="E53" s="3">
        <v>19.845679988653803</v>
      </c>
      <c r="F53" s="3">
        <v>21.581679988653804</v>
      </c>
    </row>
    <row r="54" spans="2:6" x14ac:dyDescent="0.45">
      <c r="B54" s="14">
        <v>36.119999999999997</v>
      </c>
      <c r="C54" s="15">
        <v>0.10526733454744076</v>
      </c>
      <c r="D54" s="15">
        <v>0.96001426266005663</v>
      </c>
      <c r="E54" s="3">
        <v>18.299738100055357</v>
      </c>
      <c r="F54" s="3">
        <v>20.035738100055354</v>
      </c>
    </row>
    <row r="55" spans="2:6" x14ac:dyDescent="0.45">
      <c r="B55" s="14">
        <v>36.659999999999997</v>
      </c>
      <c r="C55" s="15">
        <v>0.56802178911313472</v>
      </c>
      <c r="D55" s="15">
        <v>1.345768104315082</v>
      </c>
      <c r="E55" s="3">
        <v>16.625566427272545</v>
      </c>
      <c r="F55" s="3">
        <v>18.361566427272546</v>
      </c>
    </row>
    <row r="56" spans="2:6" x14ac:dyDescent="0.45">
      <c r="B56" s="14">
        <v>37.29</v>
      </c>
      <c r="C56" s="15">
        <v>0.11116172570774456</v>
      </c>
      <c r="D56" s="15">
        <v>0.44761066071850975</v>
      </c>
      <c r="E56" s="3">
        <v>20.523569732481668</v>
      </c>
      <c r="F56" s="3">
        <v>22.259569732481669</v>
      </c>
    </row>
    <row r="57" spans="2:6" x14ac:dyDescent="0.45">
      <c r="B57" s="14">
        <v>37.85</v>
      </c>
      <c r="C57" s="15">
        <v>0.20848574835880918</v>
      </c>
      <c r="D57" s="15">
        <v>0.80756059337019859</v>
      </c>
      <c r="E57" s="3">
        <v>18.961387024773341</v>
      </c>
      <c r="F57" s="3">
        <v>20.697387024773342</v>
      </c>
    </row>
    <row r="58" spans="2:6" x14ac:dyDescent="0.45">
      <c r="B58" s="14">
        <v>38.35</v>
      </c>
      <c r="C58" s="15">
        <v>5.8309813976281592E-2</v>
      </c>
      <c r="D58" s="15">
        <v>0.48950959513597336</v>
      </c>
      <c r="E58" s="3">
        <v>20.341728357109876</v>
      </c>
      <c r="F58" s="3">
        <v>22.077728357109876</v>
      </c>
    </row>
    <row r="59" spans="2:6" x14ac:dyDescent="0.45">
      <c r="B59" s="14">
        <v>39</v>
      </c>
      <c r="C59" s="15">
        <v>-9.160083404160467E-2</v>
      </c>
      <c r="D59" s="15">
        <v>0.48531308497951081</v>
      </c>
      <c r="E59" s="3">
        <v>20.359941211188925</v>
      </c>
      <c r="F59" s="3">
        <v>22.095941211188926</v>
      </c>
    </row>
    <row r="60" spans="2:6" x14ac:dyDescent="0.45">
      <c r="B60" s="14">
        <v>39.520000000000003</v>
      </c>
      <c r="C60" s="15">
        <v>-0.43770859668834172</v>
      </c>
      <c r="D60" s="15">
        <v>0.61959246346497621</v>
      </c>
      <c r="E60" s="3">
        <v>19.777168708562005</v>
      </c>
      <c r="F60" s="3">
        <v>21.513168708562006</v>
      </c>
    </row>
    <row r="61" spans="2:6" x14ac:dyDescent="0.45">
      <c r="B61" s="14">
        <v>40.25</v>
      </c>
      <c r="C61" s="15">
        <v>-0.54830143891303218</v>
      </c>
      <c r="D61" s="15">
        <v>0.69316212680388389</v>
      </c>
      <c r="E61" s="3">
        <v>19.457876369671144</v>
      </c>
      <c r="F61" s="3">
        <v>21.193876369671145</v>
      </c>
    </row>
    <row r="62" spans="2:6" x14ac:dyDescent="0.45">
      <c r="B62" s="14">
        <v>40.92</v>
      </c>
      <c r="C62" s="15">
        <v>-0.8086005166747896</v>
      </c>
      <c r="D62" s="15">
        <v>0.5961159231866251</v>
      </c>
      <c r="E62" s="3">
        <v>19.879056893370048</v>
      </c>
      <c r="F62" s="3">
        <v>21.615056893370049</v>
      </c>
    </row>
    <row r="63" spans="2:6" x14ac:dyDescent="0.45">
      <c r="B63" s="14">
        <v>41.62</v>
      </c>
      <c r="C63" s="15">
        <v>-1.3423515615108514</v>
      </c>
      <c r="D63" s="15">
        <v>-0.5084034797392466</v>
      </c>
      <c r="E63" s="3">
        <v>24.672671102068332</v>
      </c>
      <c r="F63" s="3">
        <v>26.408671102068332</v>
      </c>
    </row>
    <row r="64" spans="2:6" x14ac:dyDescent="0.45">
      <c r="B64" s="14">
        <v>42.21</v>
      </c>
      <c r="C64" s="15">
        <v>-1.3152479578789709</v>
      </c>
      <c r="D64" s="15">
        <v>-0.53459053723079153</v>
      </c>
      <c r="E64" s="3">
        <v>24.786322931581637</v>
      </c>
      <c r="F64" s="3">
        <v>26.522322931581638</v>
      </c>
    </row>
    <row r="65" spans="2:6" x14ac:dyDescent="0.45">
      <c r="B65" s="14">
        <v>42.8</v>
      </c>
      <c r="C65" s="15">
        <v>-1.5053282879692758</v>
      </c>
      <c r="D65" s="15">
        <v>-0.39604250263034724</v>
      </c>
      <c r="E65" s="3">
        <v>24.185024461415708</v>
      </c>
      <c r="F65" s="3">
        <v>25.921024461415708</v>
      </c>
    </row>
    <row r="66" spans="2:6" x14ac:dyDescent="0.45">
      <c r="B66" s="14">
        <v>43.37</v>
      </c>
      <c r="C66" s="15">
        <v>2.440916124739378</v>
      </c>
      <c r="D66" s="15">
        <v>-0.63446422014778403</v>
      </c>
      <c r="E66" s="3">
        <v>25.219774715441385</v>
      </c>
      <c r="F66" s="3">
        <v>26.955774715441382</v>
      </c>
    </row>
    <row r="67" spans="2:6" x14ac:dyDescent="0.45">
      <c r="B67" s="14">
        <v>43.98</v>
      </c>
      <c r="C67" s="15">
        <v>2.3521852330219177</v>
      </c>
      <c r="D67" s="15">
        <v>-0.37383243099736052</v>
      </c>
      <c r="E67" s="3">
        <v>24.088632750528546</v>
      </c>
      <c r="F67" s="3">
        <v>25.824632750528547</v>
      </c>
    </row>
    <row r="68" spans="2:6" x14ac:dyDescent="0.45">
      <c r="B68" s="14">
        <v>44.67</v>
      </c>
      <c r="C68" s="15">
        <v>2.2085481412862848</v>
      </c>
      <c r="D68" s="15">
        <v>-7.7051453450647164E-2</v>
      </c>
      <c r="E68" s="3">
        <v>22.800603307975809</v>
      </c>
      <c r="F68" s="3">
        <v>24.53660330797581</v>
      </c>
    </row>
    <row r="69" spans="2:6" x14ac:dyDescent="0.45">
      <c r="B69" s="14">
        <v>45.36</v>
      </c>
      <c r="C69" s="15">
        <v>2.4141856606224565</v>
      </c>
      <c r="D69" s="15">
        <v>4.6773018196501912E-2</v>
      </c>
      <c r="E69" s="3">
        <v>22.263205101027182</v>
      </c>
      <c r="F69" s="3">
        <v>23.999205101027183</v>
      </c>
    </row>
    <row r="70" spans="2:6" x14ac:dyDescent="0.45">
      <c r="B70" s="14">
        <v>45.96</v>
      </c>
      <c r="C70" s="15">
        <v>2.3857881841305102</v>
      </c>
      <c r="D70" s="15">
        <v>0.18488898961679137</v>
      </c>
      <c r="E70" s="3">
        <v>21.663781785063126</v>
      </c>
      <c r="F70" s="3">
        <v>23.399781785063126</v>
      </c>
    </row>
    <row r="71" spans="2:6" x14ac:dyDescent="0.45">
      <c r="B71" s="14">
        <v>46.56</v>
      </c>
      <c r="C71" s="15">
        <v>2.1974575206197846</v>
      </c>
      <c r="D71" s="15">
        <v>0.426954436838131</v>
      </c>
      <c r="E71" s="3">
        <v>20.613217744122512</v>
      </c>
      <c r="F71" s="3">
        <v>22.349217744122512</v>
      </c>
    </row>
    <row r="72" spans="2:6" x14ac:dyDescent="0.45">
      <c r="B72" s="14">
        <v>47.18</v>
      </c>
      <c r="C72" s="15">
        <v>2.1269726359487566</v>
      </c>
      <c r="D72" s="15">
        <v>0.48149616917612931</v>
      </c>
      <c r="E72" s="3">
        <v>20.376506625775601</v>
      </c>
      <c r="F72" s="3">
        <v>22.112506625775602</v>
      </c>
    </row>
    <row r="73" spans="2:6" x14ac:dyDescent="0.45">
      <c r="B73" s="14">
        <v>47.61</v>
      </c>
      <c r="C73" s="15">
        <v>2.0486576251586657</v>
      </c>
      <c r="D73" s="15">
        <v>0.34288307037081284</v>
      </c>
      <c r="E73" s="3">
        <v>20.978087474590673</v>
      </c>
      <c r="F73" s="3">
        <v>22.714087474590674</v>
      </c>
    </row>
    <row r="74" spans="2:6" x14ac:dyDescent="0.45">
      <c r="B74" s="14">
        <v>48.14</v>
      </c>
      <c r="C74" s="15">
        <v>1.953057737034388</v>
      </c>
      <c r="D74" s="15">
        <v>0.45945193948055457</v>
      </c>
      <c r="E74" s="3">
        <v>20.472178582654394</v>
      </c>
      <c r="F74" s="3">
        <v>22.208178582654394</v>
      </c>
    </row>
    <row r="75" spans="2:6" x14ac:dyDescent="0.45">
      <c r="B75" s="12">
        <v>48.79</v>
      </c>
      <c r="C75" s="13">
        <v>-1.613041923738854</v>
      </c>
      <c r="D75" s="13">
        <v>-0.55080506035621712</v>
      </c>
      <c r="E75" s="3">
        <v>24.856693961945982</v>
      </c>
      <c r="F75" s="3">
        <v>26.592693961945983</v>
      </c>
    </row>
    <row r="76" spans="2:6" x14ac:dyDescent="0.45">
      <c r="B76" s="12">
        <v>49.51</v>
      </c>
      <c r="C76" s="13">
        <v>-0.40167062117190827</v>
      </c>
      <c r="D76" s="13">
        <v>0.40331029164314525</v>
      </c>
      <c r="E76" s="3">
        <v>20.715833334268751</v>
      </c>
      <c r="F76" s="3">
        <v>22.451833334268752</v>
      </c>
    </row>
    <row r="77" spans="2:6" x14ac:dyDescent="0.45">
      <c r="B77" s="12">
        <v>50.12</v>
      </c>
      <c r="C77" s="13">
        <v>-9.8817200977445008E-2</v>
      </c>
      <c r="D77" s="13">
        <v>0.87374770738620833</v>
      </c>
      <c r="E77" s="3">
        <v>18.674134949943856</v>
      </c>
      <c r="F77" s="3">
        <v>20.410134949943856</v>
      </c>
    </row>
    <row r="78" spans="2:6" x14ac:dyDescent="0.45">
      <c r="B78" s="12">
        <v>50.77</v>
      </c>
      <c r="C78" s="13">
        <v>0.27940699339747632</v>
      </c>
      <c r="D78" s="13">
        <v>0.8151840079711048</v>
      </c>
      <c r="E78" s="3">
        <v>18.928301405405406</v>
      </c>
      <c r="F78" s="3">
        <v>20.664301405405407</v>
      </c>
    </row>
    <row r="79" spans="2:6" x14ac:dyDescent="0.45">
      <c r="B79" s="12">
        <v>51.94</v>
      </c>
      <c r="C79" s="13">
        <v>0.28229984086006538</v>
      </c>
      <c r="D79" s="13">
        <v>1.0734634563432686</v>
      </c>
      <c r="E79" s="3">
        <v>17.807368599470216</v>
      </c>
      <c r="F79" s="3">
        <v>19.543368599470217</v>
      </c>
    </row>
    <row r="80" spans="2:6" x14ac:dyDescent="0.45">
      <c r="B80" s="12">
        <v>53.08</v>
      </c>
      <c r="C80" s="13">
        <v>-0.88310750399188009</v>
      </c>
      <c r="D80" s="13">
        <v>-0.98460008405658894</v>
      </c>
      <c r="E80" s="3">
        <v>26.739364364805596</v>
      </c>
      <c r="F80" s="3">
        <v>28.475364364805596</v>
      </c>
    </row>
    <row r="81" spans="2:6" x14ac:dyDescent="0.45">
      <c r="B81" s="3"/>
      <c r="C81" s="6"/>
      <c r="D81" s="6"/>
      <c r="E81" s="3"/>
      <c r="F81" s="3"/>
    </row>
    <row r="82" spans="2:6" x14ac:dyDescent="0.45">
      <c r="B82" s="3"/>
      <c r="C82" s="6"/>
      <c r="D82" s="6"/>
      <c r="E82" s="3"/>
      <c r="F82" s="3"/>
    </row>
    <row r="83" spans="2:6" x14ac:dyDescent="0.45">
      <c r="B83" s="3"/>
      <c r="C83" s="6"/>
      <c r="D83" s="6"/>
      <c r="E83" s="3"/>
      <c r="F83" s="3"/>
    </row>
    <row r="84" spans="2:6" x14ac:dyDescent="0.45">
      <c r="B84" s="3"/>
      <c r="C84" s="6"/>
      <c r="D84" s="6"/>
      <c r="E84" s="3"/>
      <c r="F84" s="3"/>
    </row>
    <row r="85" spans="2:6" x14ac:dyDescent="0.45">
      <c r="B85" s="3"/>
      <c r="C85" s="6"/>
      <c r="D85" s="6"/>
      <c r="E85" s="3"/>
      <c r="F85" s="3"/>
    </row>
    <row r="86" spans="2:6" x14ac:dyDescent="0.45">
      <c r="B86" s="3"/>
      <c r="C86" s="6"/>
      <c r="D86" s="6"/>
      <c r="E86" s="3"/>
      <c r="F86" s="3"/>
    </row>
    <row r="87" spans="2:6" x14ac:dyDescent="0.45">
      <c r="B87" s="3"/>
      <c r="C87" s="6"/>
      <c r="D87" s="6"/>
      <c r="E87" s="3"/>
      <c r="F87" s="3"/>
    </row>
    <row r="88" spans="2:6" x14ac:dyDescent="0.45">
      <c r="B88" s="3"/>
      <c r="C88" s="6"/>
      <c r="D88" s="6"/>
      <c r="E88" s="3"/>
      <c r="F88" s="3"/>
    </row>
    <row r="89" spans="2:6" x14ac:dyDescent="0.45">
      <c r="B89" s="3"/>
      <c r="C89" s="6"/>
      <c r="D89" s="6"/>
      <c r="E89" s="3"/>
      <c r="F89" s="3"/>
    </row>
    <row r="90" spans="2:6" x14ac:dyDescent="0.45">
      <c r="B90" s="3"/>
      <c r="C90" s="6"/>
      <c r="D90" s="6"/>
      <c r="E90" s="3"/>
      <c r="F90" s="3"/>
    </row>
    <row r="91" spans="2:6" x14ac:dyDescent="0.45">
      <c r="B91" s="3"/>
      <c r="C91" s="6"/>
      <c r="D91" s="6"/>
      <c r="E91" s="3"/>
      <c r="F91" s="3"/>
    </row>
    <row r="92" spans="2:6" x14ac:dyDescent="0.45">
      <c r="B92" s="3"/>
      <c r="C92" s="6"/>
      <c r="D92" s="6"/>
      <c r="E92" s="3"/>
      <c r="F92" s="3"/>
    </row>
    <row r="93" spans="2:6" x14ac:dyDescent="0.45">
      <c r="B93" s="3"/>
      <c r="C93" s="6"/>
      <c r="D93" s="6"/>
      <c r="E93" s="3"/>
      <c r="F93" s="3"/>
    </row>
    <row r="94" spans="2:6" x14ac:dyDescent="0.45">
      <c r="B94" s="3"/>
      <c r="C94" s="6"/>
      <c r="D94" s="6"/>
      <c r="E94" s="3"/>
      <c r="F94" s="3"/>
    </row>
    <row r="95" spans="2:6" x14ac:dyDescent="0.45">
      <c r="B95" s="3"/>
      <c r="C95" s="6"/>
      <c r="D95" s="6"/>
      <c r="E95" s="3"/>
      <c r="F95" s="3"/>
    </row>
    <row r="96" spans="2:6" x14ac:dyDescent="0.45">
      <c r="B96" s="3"/>
      <c r="C96" s="6"/>
      <c r="D96" s="6"/>
      <c r="E96" s="3"/>
      <c r="F96" s="3"/>
    </row>
  </sheetData>
  <mergeCells count="4">
    <mergeCell ref="B2:F2"/>
    <mergeCell ref="H2:K2"/>
    <mergeCell ref="M2:N2"/>
    <mergeCell ref="B1:N1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NC1</vt:lpstr>
      <vt:lpstr>NC2</vt:lpstr>
      <vt:lpstr>FL1</vt:lpstr>
      <vt:lpstr>FL2</vt:lpstr>
      <vt:lpstr>JC3</vt:lpstr>
      <vt:lpstr>JC4</vt:lpstr>
      <vt:lpstr>NA1</vt:lpstr>
      <vt:lpstr>BC1</vt:lpstr>
    </vt:vector>
  </TitlesOfParts>
  <Company>University of Derby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Johnson</dc:creator>
  <cp:lastModifiedBy>Andrew Johnson</cp:lastModifiedBy>
  <dcterms:created xsi:type="dcterms:W3CDTF">2019-08-29T11:05:45Z</dcterms:created>
  <dcterms:modified xsi:type="dcterms:W3CDTF">2024-03-25T14:28:55Z</dcterms:modified>
</cp:coreProperties>
</file>